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Доходы!$F$95</definedName>
    <definedName name="LAST_CELL" localSheetId="2">Источники!$F$35</definedName>
    <definedName name="LAST_CELL" localSheetId="1">Расходы!$F$275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Доходы!$A$95</definedName>
    <definedName name="REND_1" localSheetId="2">Источники!$A$23</definedName>
    <definedName name="REND_1" localSheetId="1">Расходы!$A$276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D18" i="3"/>
  <c r="E18"/>
  <c r="F18" s="1"/>
  <c r="E12"/>
  <c r="D12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</calcChain>
</file>

<file path=xl/sharedStrings.xml><?xml version="1.0" encoding="utf-8"?>
<sst xmlns="http://schemas.openxmlformats.org/spreadsheetml/2006/main" count="1220" uniqueCount="624">
  <si>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</si>
  <si>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</si>
  <si>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</si>
  <si>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</si>
  <si>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</si>
  <si>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</si>
  <si>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</si>
  <si>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</si>
  <si>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</si>
  <si>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</si>
  <si>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</si>
  <si>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</si>
  <si>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</si>
  <si>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</si>
  <si>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нотариусами государственных нотариальных контор и (или) должностными лицами органов исполнительной власти, уполномоченными в соответствии с законодательными актами Российской Федерации и (или) законодательными актами субъектов Российской Федерации на совершение нотариальных действий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</si>
  <si>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</si>
  <si>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</si>
  <si>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</si>
  <si>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</si>
  <si>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</si>
  <si>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</si>
  <si>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</si>
  <si>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</si>
  <si>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</si>
  <si>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</si>
  <si>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</si>
  <si>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</si>
  <si>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</si>
  <si>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</si>
  <si>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</si>
  <si>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</si>
  <si>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</si>
  <si>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</si>
  <si>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</si>
  <si>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</si>
  <si>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</si>
  <si>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</si>
  <si>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</si>
  <si>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</si>
  <si>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</si>
  <si>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</si>
  <si>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000 11302995100000130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</si>
  <si>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</si>
  <si>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</si>
  <si>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</si>
  <si>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</si>
  <si>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</si>
  <si>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</si>
  <si>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</si>
  <si>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000 11607090100000140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</si>
  <si>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</si>
  <si>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</si>
  <si>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</si>
  <si>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</si>
  <si>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</si>
  <si>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</si>
  <si>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</si>
  <si>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</si>
  <si>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</si>
  <si>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</si>
  <si>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</si>
  <si>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</si>
  <si>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</si>
  <si>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</si>
  <si>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</si>
  <si>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</si>
  <si>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реализацию программ формирования современной городской среды</t>
  </si>
  <si>
    <t>000 20225555000000150</t>
  </si>
  <si>
    <t>Субсидии бюджетам сельских поселений на реализацию программ формирования современной городской среды</t>
  </si>
  <si>
    <t>000 20225555100000150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</si>
  <si>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</si>
  <si>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</si>
  <si>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</si>
  <si>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</si>
  <si>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</si>
  <si>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</si>
  <si>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</si>
  <si>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</si>
  <si>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</si>
  <si>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</si>
  <si>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</si>
  <si>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</si>
  <si>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</si>
  <si>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</si>
  <si>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</si>
  <si>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</si>
  <si>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</si>
  <si>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</si>
  <si>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</si>
  <si>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</si>
  <si>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</si>
  <si>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</si>
  <si>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</si>
  <si>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</si>
  <si>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</si>
  <si>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</si>
  <si>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</si>
  <si>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</si>
  <si>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</si>
  <si>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</si>
  <si>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</si>
  <si>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</si>
  <si>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СИНЕГОРСКОГО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</si>
  <si>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</si>
  <si>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</si>
  <si>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</si>
  <si>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</si>
  <si>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</si>
  <si>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951 0104 1000000000 000 </t>
  </si>
  <si>
    <t>Подпрограмма «Нормативно-методическое обеспечение и организация бюджетного процесса»  муниципальной программы Синегорского сельского поселения «Управление муниципальными  финансами и создание условий для эффективного управления муниципальными финансами»</t>
  </si>
  <si>
    <t xml:space="preserve">951 0104 1020000000 000 </t>
  </si>
  <si>
    <t>Расходы на выплаты по оплате труда работников органов местного самоуправления  Синегорского сельского поселения в рамках подпрограммы «Нормативно-методическое  обеспечение и организация бюджетного процесса» муниципальной программы Синегорского  сельского поселения «Управление муниципальными финансами и создание условий для  эффективного управления муниципальными финансами»</t>
  </si>
  <si>
    <t xml:space="preserve">951 0104 1020000110 000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</si>
  <si>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</si>
  <si>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951 0104 1020000110 100 </t>
  </si>
  <si>
    <t>Расходы на выплаты персоналу государственных (муниципальных) органов</t>
  </si>
  <si>
    <t xml:space="preserve">951 0104 1020000110 120 </t>
  </si>
  <si>
    <t>Фонд оплаты труда государственных (муниципальных) органов</t>
  </si>
  <si>
    <t xml:space="preserve">951 0104 1020000110 121 </t>
  </si>
  <si>
    <t>Иные выплаты персоналу государственных (муниципальных) органов, за исключением фонда оплаты труда</t>
  </si>
  <si>
    <t xml:space="preserve">951 0104 1020000110 122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</si>
  <si>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</si>
  <si>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951 0104 1020000110 129 </t>
  </si>
  <si>
    <t>Расходы на обеспечение функций органов местного самоуправления Синегорского сельского  поселения в рамках подпрограммы «Нормативно-методическое обеспечение и организация  бюджетного процесса» муниципальной программы Синегорского сельского поселения  «Управление муниципальными финансами и создание условий для эффективного управления  муниципальными финансами»</t>
  </si>
  <si>
    <t xml:space="preserve">951 0104 1020000190 000 </t>
  </si>
  <si>
    <t>Закупка товаров, работ и услуг для обеспечения государственных (муниципальных) нужд</t>
  </si>
  <si>
    <t xml:space="preserve">951 0104 1020000190 200 </t>
  </si>
  <si>
    <t>Иные закупки товаров, работ и услуг для обеспечения государственных (муниципальных) нужд</t>
  </si>
  <si>
    <t xml:space="preserve">951 0104 1020000190 240 </t>
  </si>
  <si>
    <t>Прочая закупка товаров, работ и услуг для обеспечения государственных (муниципальных) нужд</t>
  </si>
  <si>
    <t xml:space="preserve">951 0104 1020000190 244 </t>
  </si>
  <si>
    <t>Закупка энергетических ресурсов</t>
  </si>
  <si>
    <t xml:space="preserve">951 0104 1020000190 247 </t>
  </si>
  <si>
    <t>Иные бюджетные ассигнования</t>
  </si>
  <si>
    <t xml:space="preserve">951 0104 1020000190 800 </t>
  </si>
  <si>
    <t>Уплата налогов, сборов и иных платежей</t>
  </si>
  <si>
    <t xml:space="preserve">951 0104 1020000190 850 </t>
  </si>
  <si>
    <t>Уплата налога на имущество организаций и земельного налога</t>
  </si>
  <si>
    <t xml:space="preserve">951 0104 1020000190 851 </t>
  </si>
  <si>
    <t>Уплата прочих налогов, сборов</t>
  </si>
  <si>
    <t xml:space="preserve">951 0104 1020000190 852 </t>
  </si>
  <si>
    <t>Иные межбюджетные трансферты из бюджета Синегорского сельского поселения бюджету  Белокалитвинского района в рамках подпрограммы «Нормативно-методическое обеспечение и  организация бюджетного процесса» муниципальной программы Синегорского сельского  поселения «Управление муниципальными финансами и создание условий для эффективного  управления муниципальными финансами»</t>
  </si>
  <si>
    <t xml:space="preserve">951 0104 1020087030 000 </t>
  </si>
  <si>
    <t>Межбюджетные трансферты</t>
  </si>
  <si>
    <t xml:space="preserve">951 0104 1020087030 500 </t>
  </si>
  <si>
    <t xml:space="preserve">951 0104 1020087030 540 </t>
  </si>
  <si>
    <t xml:space="preserve">951 0104 9900000000 000 </t>
  </si>
  <si>
    <t>Финансовое обеспечение непредвиденных расходов</t>
  </si>
  <si>
    <t xml:space="preserve">951 0104 9910000000 000 </t>
  </si>
  <si>
    <t>Резервный фонд Администрации Белокалитвинского района на финансовое обеспечение непредвиденных расходов в рамках непрограммных расходов органов местного самоуправления Синегорского сельского поселения</t>
  </si>
  <si>
    <t xml:space="preserve">951 0104 9910097010 000 </t>
  </si>
  <si>
    <t xml:space="preserve">951 0104 9910097010 100 </t>
  </si>
  <si>
    <t xml:space="preserve">951 0104 9910097010 120 </t>
  </si>
  <si>
    <t xml:space="preserve">951 0104 9910097010 121 </t>
  </si>
  <si>
    <t xml:space="preserve">951 0104 9910097010 129 </t>
  </si>
  <si>
    <t>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</si>
  <si>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</si>
  <si>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 Областного закона от 25 октября 2002 года № 273-ЗС "Об административных правонарушениях"  перечня должностных лиц, уполномоченных составлять протоколы об административных  правонарушениях,в рамках непрограммных расходов органов местного самоуправления  Синегорского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</si>
  <si>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</si>
  <si>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</si>
  <si>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</si>
  <si>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</si>
  <si>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</si>
  <si>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</si>
  <si>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</si>
  <si>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</si>
  <si>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Иные межбюджетные трансферты из бюджета Синегорского сельского поселения бюджету  Белокалитвинского района на финансирование расходов по осуществлению внешнего  муниципального финансового контроля в рамках непрограммных расходов органов местного  самоуправления Синегорского сельского поселения</t>
  </si>
  <si>
    <t xml:space="preserve">951 0106 9990087040 000 </t>
  </si>
  <si>
    <t xml:space="preserve">951 0106 9990087040 500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</si>
  <si>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</si>
  <si>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</si>
  <si>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</si>
  <si>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</si>
  <si>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 xml:space="preserve">951 0111 9990000000 000 </t>
  </si>
  <si>
    <t>Резервный фонд Администрации Синегорского сельского поселения на финансовое обеспечение непредвиденных расходов в рамках непрограммных расходов органов местного самоуправления Синегорского сельского поселения</t>
  </si>
  <si>
    <t xml:space="preserve">951 0111 9990098010 000 </t>
  </si>
  <si>
    <t xml:space="preserve">951 0111 9990098010 800 </t>
  </si>
  <si>
    <t>Резервные средства</t>
  </si>
  <si>
    <t xml:space="preserve">951 0111 9990098010 870 </t>
  </si>
  <si>
    <t>Другие общегосударственные вопросы</t>
  </si>
  <si>
    <t xml:space="preserve">951 0113 0000000000 000 </t>
  </si>
  <si>
    <t xml:space="preserve">951 0113 0300000000 000 </t>
  </si>
  <si>
    <t>Подпрограмма «Профилактика экстремизма и терроризма на территории Синегорского  сельского поселения» муниципальной программы Синегорского сельского поселения  "Обеспечение общественного порядка и противодействие преступности"</t>
  </si>
  <si>
    <t xml:space="preserve">951 0113 0310000000 000 </t>
  </si>
  <si>
    <t>Мероприятия по профилактике экстремизма и терроризма на территории Синегорского сельского  поселения в рамках подпрограммы «Профилактика экстремизма и терроризма на территории  Синегорского сельского поселения» муниципальной программы Синегорского сельского  поселения «Обеспечение общественного порядка и противодействие преступности»</t>
  </si>
  <si>
    <t xml:space="preserve">951 0113 0310028120 000 </t>
  </si>
  <si>
    <t xml:space="preserve">951 0113 0310028120 200 </t>
  </si>
  <si>
    <t xml:space="preserve">951 0113 0310028120 240 </t>
  </si>
  <si>
    <t xml:space="preserve">951 0113 0310028120 244 </t>
  </si>
  <si>
    <t xml:space="preserve">951 0113 0400000000 000 </t>
  </si>
  <si>
    <t>Подпрограмма «Пожарная безопасность» муниципальной программы Синегорского сельского  поселения «Защита населения и территории от чрезвычайных ситуаций, обеспечение пожарной  безопасности и безопасности людей на водных объектах»</t>
  </si>
  <si>
    <t xml:space="preserve">951 0113 0410000000 000 </t>
  </si>
  <si>
    <t>Мероприятия по обеспечению первичных мер пожарной безопасности в границах поселения в  рамках подпрограммы «Пожарная безопасность» муниципальной программы Синегорского  сельского поселения «Защита населения и территории от чрезвычайных ситуаций,обеспечение  пожарной безопасности и безопасности людей на водных объектах»</t>
  </si>
  <si>
    <t xml:space="preserve">951 0113 0410028130 000 </t>
  </si>
  <si>
    <t xml:space="preserve">951 0113 0410028130 200 </t>
  </si>
  <si>
    <t xml:space="preserve">951 0113 0410028130 240 </t>
  </si>
  <si>
    <t xml:space="preserve">951 0113 0410028130 244 </t>
  </si>
  <si>
    <t xml:space="preserve">951 0113 0800000000 000 </t>
  </si>
  <si>
    <t>Подпрограмма «Энергоэффективность и развитие энергетики учреждений органов  муниципальных образований» муниципальной программы Синегорского сельского поселения  «Энергоэффективность и развитие энергетики»</t>
  </si>
  <si>
    <t xml:space="preserve">951 0113 0810000000 000 </t>
  </si>
  <si>
    <t>Мероприятия по внедрению энергоэффективных светильников, в том числе на базе светодиодов в  рамках подпрограммы «Энергоэффективность и развитие энергетики учреждений органов  муниципальных образований» муниципальной программы Синегорского сельского поселения  «Энергоэффективность и развитие энергетики»</t>
  </si>
  <si>
    <t xml:space="preserve">951 0113 0810028290 000 </t>
  </si>
  <si>
    <t xml:space="preserve">951 0113 0810028290 200 </t>
  </si>
  <si>
    <t xml:space="preserve">951 0113 0810028290 240 </t>
  </si>
  <si>
    <t xml:space="preserve">951 0113 0810028290 244 </t>
  </si>
  <si>
    <t xml:space="preserve">951 0113 0900000000 000 </t>
  </si>
  <si>
    <t>Подпрограмма «Обеспечение реализации муниципальной программы Синегорского сельского  поселения «Муниципальная политика» муниципальной программы Синегорского сельского  поселения «Муниципальная политика»</t>
  </si>
  <si>
    <t xml:space="preserve">951 0113 0920000000 000 </t>
  </si>
  <si>
    <t>Официальная публикация нормативно-правовых актов в информационных бюллетенях  Синегорского сельского поселения в рамках подпрограммы «Обеспечение реализации  муниципальной программы Синегорского сельского поселения «Муниципальная политика»  муниципальной программы Синегорского сельского поселения «Муниципальная политика»</t>
  </si>
  <si>
    <t xml:space="preserve">951 0113 0920028340 000 </t>
  </si>
  <si>
    <t xml:space="preserve">951 0113 0920028340 200 </t>
  </si>
  <si>
    <t xml:space="preserve">951 0113 0920028340 240 </t>
  </si>
  <si>
    <t xml:space="preserve">951 0113 0920028340 244 </t>
  </si>
  <si>
    <t>Мероприятия по освещению деятельности ассоциации «Совет муниципальных образований  Ростовской области» в рамках подпрограммы «Обеспечение реализации муниципальной  программы Синегорского сельского поселения «Муниципальная политика» муниципальной  программы Синегорского сельского поселения «Муниципальная политика»</t>
  </si>
  <si>
    <t xml:space="preserve">951 0113 0920028350 000 </t>
  </si>
  <si>
    <t xml:space="preserve">951 0113 0920028350 800 </t>
  </si>
  <si>
    <t xml:space="preserve">951 0113 0920028350 850 </t>
  </si>
  <si>
    <t>Уплата иных платежей</t>
  </si>
  <si>
    <t xml:space="preserve">951 0113 0920028350 853 </t>
  </si>
  <si>
    <t>Расходы на реализацию направления расходов в рамках подпрограммы Обеспечение реализации муниципальной программы Синегорского сельского поселения Муниципальная политика муниципальной программы Синегорского сельского поселения Муниципальная политика</t>
  </si>
  <si>
    <t xml:space="preserve">951 0113 0920085999 000 </t>
  </si>
  <si>
    <t>Социальное обеспечение и иные выплаты населению</t>
  </si>
  <si>
    <t xml:space="preserve">951 0113 0920085999 300 </t>
  </si>
  <si>
    <t>Иные выплаты населению</t>
  </si>
  <si>
    <t xml:space="preserve">951 0113 0920085999 360 </t>
  </si>
  <si>
    <t xml:space="preserve">951 0113 1000000000 000 </t>
  </si>
  <si>
    <t xml:space="preserve">951 0113 1020000000 000 </t>
  </si>
  <si>
    <t>Реализация направления расходов в рамках подпрограммы «Нормативно-методическое  обеспечение и организация бюджетного процесса» муниципальной программы Синегорского  сельского поселения «Управление муниципальными финансами и создание условий для  эффективного управления муниципальными финансами»</t>
  </si>
  <si>
    <t xml:space="preserve">951 0113 1020099990 000 </t>
  </si>
  <si>
    <t xml:space="preserve">951 0113 1020099990 800 </t>
  </si>
  <si>
    <t xml:space="preserve">951 0113 1020099990 850 </t>
  </si>
  <si>
    <t xml:space="preserve">951 0113 1020099990 851 </t>
  </si>
  <si>
    <t xml:space="preserve">951 0113 9900000000 000 </t>
  </si>
  <si>
    <t xml:space="preserve">951 0113 9910000000 000 </t>
  </si>
  <si>
    <t xml:space="preserve">951 0113 9910097710 000 </t>
  </si>
  <si>
    <t xml:space="preserve">951 0113 9910097710 200 </t>
  </si>
  <si>
    <t xml:space="preserve">951 0113 9910097710 240 </t>
  </si>
  <si>
    <t xml:space="preserve">951 0113 9910097710 244 </t>
  </si>
  <si>
    <t xml:space="preserve">951 0113 9990000000 000 </t>
  </si>
  <si>
    <t>Реализация направления расходов в рамках непрограммных расходов органов местного самоуправления Синегорского сельского поселения</t>
  </si>
  <si>
    <t xml:space="preserve">951 0113 9990097740 000 </t>
  </si>
  <si>
    <t xml:space="preserve">951 0113 9990097740 800 </t>
  </si>
  <si>
    <t>Исполнение судебных актов</t>
  </si>
  <si>
    <t xml:space="preserve">951 0113 9990097740 830 </t>
  </si>
  <si>
    <t>Исполнение судебных актов Российской Федерации и мировых соглашений по возмещению причиненного вреда</t>
  </si>
  <si>
    <t xml:space="preserve">951 0113 9990097740 831 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</si>
  <si>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</si>
  <si>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</si>
  <si>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</si>
  <si>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</si>
  <si>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 xml:space="preserve">951 0113 9990099990 800 </t>
  </si>
  <si>
    <t xml:space="preserve">951 0113 9990099990 850 </t>
  </si>
  <si>
    <t xml:space="preserve">951 0113 9990099990 852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</si>
  <si>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</si>
  <si>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</si>
  <si>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</si>
  <si>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</si>
  <si>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</si>
  <si>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</si>
  <si>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</si>
  <si>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 комиссариаты в рамках непрограммных расходов органов местного самоуправления  Синегорского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</si>
  <si>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</si>
  <si>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</si>
  <si>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</si>
  <si>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</si>
  <si>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</si>
  <si>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</si>
  <si>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</si>
  <si>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</si>
  <si>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</si>
  <si>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951 0310 0400000000 000 </t>
  </si>
  <si>
    <t>Подпрограмма «Защита населения от чрезвычайных ситуаций» муниципальной программы  Синегорского сельского поселения «Защита населения и территории от чрезвычайных ситуаций,  обеспечение пожарной безопасности и безопасности людей на водных объектах»</t>
  </si>
  <si>
    <t xml:space="preserve">951 0310 0420000000 000 </t>
  </si>
  <si>
    <t>Мероприятия по обеспечению эффективного предупреждения и ликвидации чрезвычайных  ситуаций природного и техногенного характера в рамках подпрограммы «Защита населения от  чрезвычайных ситуаций» муниципальной программы Синегорского сельского поселения  «Защита населения и территории от чрезвычайных ситуаций, обеспечение пожарной  безопасности и безопасности людей на водных объектах»</t>
  </si>
  <si>
    <t xml:space="preserve">951 0310 0420028140 000 </t>
  </si>
  <si>
    <t xml:space="preserve">951 0310 0420028140 200 </t>
  </si>
  <si>
    <t xml:space="preserve">951 0310 0420028140 240 </t>
  </si>
  <si>
    <t xml:space="preserve">951 0310 0420028140 244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</si>
  <si>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</si>
  <si>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</si>
  <si>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</si>
  <si>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</si>
  <si>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951 0409 0700000000 000 </t>
  </si>
  <si>
    <t>Подпрограмма «Развитие транспортной инфраструктуры» муниципальной программы  Синегорского сельского поселения «Развитие транспортной системы»</t>
  </si>
  <si>
    <t xml:space="preserve">951 0409 0710000000 000 </t>
  </si>
  <si>
    <t>Расходы на содержание внутрипоселковых автомобильных дорог в рамках подпрограммы «Развитие транспортной инфраструктуры» муниципальной программы Синегорского сельского поселения «Развитие транспортной системы»</t>
  </si>
  <si>
    <t xml:space="preserve">951 0409 0710086180 000 </t>
  </si>
  <si>
    <t xml:space="preserve">951 0409 0710086180 200 </t>
  </si>
  <si>
    <t xml:space="preserve">951 0409 0710086180 240 </t>
  </si>
  <si>
    <t xml:space="preserve">951 0409 0710086180 244 </t>
  </si>
  <si>
    <t>Расходы на разработку проектно-сметной документации по капитальному ремонту, строительству и реконструкции муниципальных объектов транспортной инфраструктуры в рамках подпрограммы «Развитие транспортной инфраструктуры» муниципальной программы Синегорского сельского поселения «Развитие транспортной системы»</t>
  </si>
  <si>
    <t xml:space="preserve">951 0409 0710086190 000 </t>
  </si>
  <si>
    <t xml:space="preserve">951 0409 0710086190 200 </t>
  </si>
  <si>
    <t xml:space="preserve">951 0409 0710086190 240 </t>
  </si>
  <si>
    <t xml:space="preserve">951 0409 0710086190 244 </t>
  </si>
  <si>
    <t>Расходы на ремонт, капитальный ремонт, строительство и реконструкцию муниципальных объектов транспортной инфраструктуры в рамках подпрограммы «Развитие транспортной инфраструктуры» муниципальной программы Синегорского сельского поселения «Развитие транспортной системы»</t>
  </si>
  <si>
    <t xml:space="preserve">951 0409 0710086200 000 </t>
  </si>
  <si>
    <t xml:space="preserve">951 0409 0710086200 200 </t>
  </si>
  <si>
    <t xml:space="preserve">951 0409 0710086200 240 </t>
  </si>
  <si>
    <t xml:space="preserve">951 0409 0710086200 244 </t>
  </si>
  <si>
    <t>Подпрограмма «Повышение безопасности дорожного движения» муниципальной программы  Синегорского сельского поселения «Развитие транспортной системы»</t>
  </si>
  <si>
    <t xml:space="preserve">951 0409 0720000000 000 </t>
  </si>
  <si>
    <t>Расходы на обеспечение мероприятий по безопасности дорожного движения в рамках  подпрограммы "Повышение безопасности дорожного движения" муниципальной программы  Синегорского сельского поселения "Развитие транспортной системы"</t>
  </si>
  <si>
    <t xml:space="preserve">951 0409 0720086110 000 </t>
  </si>
  <si>
    <t xml:space="preserve">951 0409 0720086110 200 </t>
  </si>
  <si>
    <t xml:space="preserve">951 0409 0720086110 240 </t>
  </si>
  <si>
    <t xml:space="preserve">951 0409 0720086110 244 </t>
  </si>
  <si>
    <t>Другие вопросы в области национальной экономики</t>
  </si>
  <si>
    <t xml:space="preserve">951 0412 0000000000 000 </t>
  </si>
  <si>
    <t xml:space="preserve">951 0412 1300000000 000 </t>
  </si>
  <si>
    <t>Подпрограмма «Повышение эффективности управления муниципальным имуществом»</t>
  </si>
  <si>
    <t xml:space="preserve">951 0412 1310000000 000 </t>
  </si>
  <si>
    <t>Межевание земельных участков, постановка на кадастровый учет земельных участков под  объектами муниципального имущества, свободных земельных участков в рамках подпрограммы  «Повышение эффективности управления муниципальным имуществом» муниципальной  программы Синегорского сельского поселения «Управление муниципальным имуществом в  Синегорском сельском поселении»</t>
  </si>
  <si>
    <t xml:space="preserve">951 0412 1310028600 000 </t>
  </si>
  <si>
    <t xml:space="preserve">951 0412 1310028600 200 </t>
  </si>
  <si>
    <t xml:space="preserve">951 0412 1310028600 240 </t>
  </si>
  <si>
    <t xml:space="preserve">951 0412 1310028600 244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</si>
  <si>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</si>
  <si>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</si>
  <si>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</si>
  <si>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</si>
  <si>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 xml:space="preserve">951 0501 0100000000 000 </t>
  </si>
  <si>
    <t>Подпрограмма «Переселение граждан их аварийного жилищного фонда Синегорского сельского  поселения на 2014 -2020 годы» муниципальной программы Синегорского сельского поселения  «Обеспечение доступным и комфортным жильем населения Синегорского сельского поселения»</t>
  </si>
  <si>
    <t xml:space="preserve">951 0501 0120000000 000 </t>
  </si>
  <si>
    <t>Расходы на мероприятия по сносу аварийного жилищного фонда в рамках подпрограммы "Переселение граждан из аварийного жилищного фонда" муниципальной программы Синегорского сельского поселения «Переселение граждан из многоквартирных домов, признанных аварийными после 1 января 2012г., в 2018-2025 годах»</t>
  </si>
  <si>
    <t xml:space="preserve">951 0501 0120028700 000 </t>
  </si>
  <si>
    <t xml:space="preserve">951 0501 0120028700 200 </t>
  </si>
  <si>
    <t xml:space="preserve">951 0501 0120028700 240 </t>
  </si>
  <si>
    <t xml:space="preserve">951 0501 0120028700 244 </t>
  </si>
  <si>
    <t>Расходы на разработку проектной документации по сносу аварийного жилищного фонда в рамках подпрограммы "Переселение граждан из аварийного жилищного фонда" муниципальной программы Синегорского сельского поселения «Переселение граждан из многоквартирных домов, признанных аварийными после 1 января 2012г., в 2018-2025 годах»</t>
  </si>
  <si>
    <t xml:space="preserve">951 0501 0120086050 000 </t>
  </si>
  <si>
    <t xml:space="preserve">951 0501 0120086050 200 </t>
  </si>
  <si>
    <t xml:space="preserve">951 0501 0120086050 240 </t>
  </si>
  <si>
    <t xml:space="preserve">951 0501 0120086050 244 </t>
  </si>
  <si>
    <t>Региональный проект "Формирование комфортной городской среды по национальному проекту "Жилье и городская среда"</t>
  </si>
  <si>
    <t xml:space="preserve">951 0501 012F300000 000 </t>
  </si>
  <si>
    <t>951 01000000000000000</t>
  </si>
  <si>
    <t>951 01050000000000500</t>
  </si>
  <si>
    <t xml:space="preserve">Увеличение прочих остатков средств бюджетов </t>
  </si>
  <si>
    <t>951 01050200000000500</t>
  </si>
  <si>
    <t xml:space="preserve">Увеличение прочих остатков денежных средств бюджетов </t>
  </si>
  <si>
    <t>951 01050201000000510</t>
  </si>
  <si>
    <t>951 01050201100000510</t>
  </si>
  <si>
    <t>951 01050000000000600</t>
  </si>
  <si>
    <t xml:space="preserve">Уменьшение прочих остатков  средств бюджетов </t>
  </si>
  <si>
    <t>951 01050200000000600</t>
  </si>
  <si>
    <t xml:space="preserve">Уменьшение прочих остатков денежных средств бюджетов </t>
  </si>
  <si>
    <t>951 01050201000000610</t>
  </si>
  <si>
    <t>951 01050201100000610</t>
  </si>
  <si>
    <t xml:space="preserve"> Глава Администрации </t>
  </si>
  <si>
    <t>А.В.Гвозденко</t>
  </si>
  <si>
    <t>Вед.специалист</t>
  </si>
  <si>
    <t>Е.В.Пятницкова</t>
  </si>
  <si>
    <t>Расходы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государственной корпорации- Фонда содействия реформированию жилищно-коммунального хозяйства в рамках подпрограммы «Переселение граждан из многоквартирных домов, признанных аварийными после 1 января 2012г., в 2018-2025 годах» муниципальной программы Синегорского сельского поселения «Переселение граждан из многоквартирных домов, признанных аварийными после 1 января 2012г., в 2018-2025 годах»</t>
  </si>
  <si>
    <t xml:space="preserve">951 0501 012F367483 000 </t>
  </si>
  <si>
    <t>Капитальные вложения в объекты государственной (муниципальной) собственности</t>
  </si>
  <si>
    <t xml:space="preserve">951 0501 012F367483 400 </t>
  </si>
  <si>
    <t>Бюджетные инвестиции</t>
  </si>
  <si>
    <t xml:space="preserve">951 0501 012F367483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</si>
  <si>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</si>
  <si>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951 0501 012F367483 412 </t>
  </si>
  <si>
    <t xml:space="preserve">951 0501 0200000000 000 </t>
  </si>
  <si>
    <t>Подпрограмма «Развитие жилищного хозяйства» муниципальной программы Синегорского  сельского поселения «Обеспечение качественными жилищно-коммунальными услугами  населения Синегорского сельского поселения»</t>
  </si>
  <si>
    <t xml:space="preserve">951 0501 0210000000 000 </t>
  </si>
  <si>
    <t>Мероприятия по содержанию муниципального жилого фонда и муниципального имущества,  включая уплату взносов «Ростовскому областному фонду содействия капитальному ремонту» в  рамках подпрограммы «Развитие жилищного хозяйства» муниципальной программы  Синегорского сельского поселения «Обеспечение качественными жилищно-коммунальными  услугами населения Синегорского сельского поселения»</t>
  </si>
  <si>
    <t xml:space="preserve">951 0501 0210028540 000 </t>
  </si>
  <si>
    <t xml:space="preserve">951 0501 0210028540 200 </t>
  </si>
  <si>
    <t xml:space="preserve">951 0501 0210028540 240 </t>
  </si>
  <si>
    <t xml:space="preserve">951 0501 0210028540 244 </t>
  </si>
  <si>
    <t>Коммунальное хозяйство</t>
  </si>
  <si>
    <t xml:space="preserve">951 0502 0000000000 000 </t>
  </si>
  <si>
    <t xml:space="preserve">951 0502 0200000000 000 </t>
  </si>
  <si>
    <t>Подпрограмма « Создание условий для обеспечения качественными коммунальными услугами»  муниципальной программы Синегорского сельского поселения «Обеспечение качественными  жилищно-коммунальными услугами населения Синегорского сельского поселения»</t>
  </si>
  <si>
    <t xml:space="preserve">951 0502 0220000000 000 </t>
  </si>
  <si>
    <t>Расходы на возмещение предприятиям жилищно-коммунального хозяйства части платы граждан за коммунальные услуги в объеме свыше установленных индексов максимального роста размера платы граждан за коммунальные услуги в рамках подпрограммы «Создание условий для обеспечения качественными коммунальными услугами» муниципальной программы Синегорского сельского поселения «Обеспечение качественными жилищно-коммунальными услугами населения Синегорского сельского поселения»</t>
  </si>
  <si>
    <t xml:space="preserve">951 0502 02200S3660 000 </t>
  </si>
  <si>
    <t xml:space="preserve">951 0502 02200S3660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</si>
  <si>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</si>
  <si>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02200S3660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</si>
  <si>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</si>
  <si>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02200S3660 811 </t>
  </si>
  <si>
    <t xml:space="preserve">951 0502 9900000000 000 </t>
  </si>
  <si>
    <t xml:space="preserve">951 0502 9990000000 000 </t>
  </si>
  <si>
    <t xml:space="preserve">951 0502 9990097740 000 </t>
  </si>
  <si>
    <t xml:space="preserve">951 0502 9990097740 200 </t>
  </si>
  <si>
    <t xml:space="preserve">951 0502 9990097740 240 </t>
  </si>
  <si>
    <t xml:space="preserve">951 0502 9990097740 244 </t>
  </si>
  <si>
    <t>Благоустройство</t>
  </si>
  <si>
    <t xml:space="preserve">951 0503 0000000000 000 </t>
  </si>
  <si>
    <t xml:space="preserve">951 0503 0200000000 000 </t>
  </si>
  <si>
    <t xml:space="preserve">951 0503 0220000000 000 </t>
  </si>
  <si>
    <t>Мероприятия по ремонту и восстановлению сетей уличного освещения в рамках подпрограммы  «Создание условий для обеспечения качественными коммунальными услугами» муниципальной  программы Синегорского сельского поселения «Обеспечение качественными  жилищно-коммунальными услугами населения Синегорского сельского поселения»</t>
  </si>
  <si>
    <t xml:space="preserve">951 0503 0220028110 000 </t>
  </si>
  <si>
    <t xml:space="preserve">951 0503 0220028110 200 </t>
  </si>
  <si>
    <t xml:space="preserve">951 0503 0220028110 240 </t>
  </si>
  <si>
    <t xml:space="preserve">951 0503 0220028110 244 </t>
  </si>
  <si>
    <t xml:space="preserve">951 0503 1100000000 000 </t>
  </si>
  <si>
    <t>Подпрограмма «Основные направления благоустройства территории поселения»  муниципальной программы Синегорского сельского поселения «Благоустройство территории  Синегорского сельского поселения»</t>
  </si>
  <si>
    <t xml:space="preserve">951 0503 1110000000 000 </t>
  </si>
  <si>
    <t>Мероприятия по озеленению территории в рамках подпрограммы «Основные направления  благоустройства территории поселения» муниципальной программы Синегорского сельского  поселения «Благоустройство территории Синегорского сельского поселения»</t>
  </si>
  <si>
    <t xml:space="preserve">951 0503 1110028440 000 </t>
  </si>
  <si>
    <t xml:space="preserve">951 0503 1110028440 200 </t>
  </si>
  <si>
    <t xml:space="preserve">951 0503 1110028440 240 </t>
  </si>
  <si>
    <t xml:space="preserve">951 0503 1110028440 244 </t>
  </si>
  <si>
    <t>Расходы на уличное (наружное) освещение территории поселения в рамках подпрограммы  «Основные направления благоустройства территории поселения» муниципальной программы  Синегорского сельского поселения «Благоустройство территории Синегорского сельского  поселения»</t>
  </si>
  <si>
    <t xml:space="preserve">951 0503 1110028460 000 </t>
  </si>
  <si>
    <t xml:space="preserve">951 0503 1110028460 200 </t>
  </si>
  <si>
    <t xml:space="preserve">951 0503 1110028460 240 </t>
  </si>
  <si>
    <t xml:space="preserve">951 0503 1110028460 247 </t>
  </si>
  <si>
    <t>Расходы на реализацию прочих мероприятий по благоустройству территории поселения в рамках  подпрограммы «Основные направления благоустройства территории поселения»  муниципальной программы Синегорского сельского поселения «Благоустройство территории  Синегорского сельского поселения»</t>
  </si>
  <si>
    <t xml:space="preserve">951 0503 1110028470 000 </t>
  </si>
  <si>
    <t xml:space="preserve">951 0503 1110028470 200 </t>
  </si>
  <si>
    <t xml:space="preserve">951 0503 1110028470 240 </t>
  </si>
  <si>
    <t xml:space="preserve">951 0503 1110028470 244 </t>
  </si>
  <si>
    <t>Расходы на осуществление строительного контроля и авторского надзора по ремонту, капитальному ремонту, строительству, реконструкции и благоустройству объектов муниципальной собственности в рамках подпрограммы «Повышение уровня благоустройства территорий общего пользования» муниципальной программы Синегорского сельского поселения "Благоустройство территории Синегорского сельского поселения"</t>
  </si>
  <si>
    <t xml:space="preserve">951 0503 1110028480 000 </t>
  </si>
  <si>
    <t xml:space="preserve">951 0503 1110028480 200 </t>
  </si>
  <si>
    <t xml:space="preserve">951 0503 1110028480 240 </t>
  </si>
  <si>
    <t xml:space="preserve">951 0503 1110028480 244 </t>
  </si>
  <si>
    <t>Региональный проект "Формирование комфортной городской среды по национальному проекту "Жилье и городская среда""</t>
  </si>
  <si>
    <t xml:space="preserve">951 0503 111F200000 000 </t>
  </si>
  <si>
    <t>Мероприятия на реализацию проекта по благоустройству общественных территорий Синегорского сельского поселения в рамках подпрограммы "Благоустройство территории Синегорского сельского поселения" муниципальной программы Синегорского сельского поселения "Формирование современной городской среды на 2018-2024 годы на территории Синегорского сельского поселения"</t>
  </si>
  <si>
    <t xml:space="preserve">951 0503 111F255551 000 </t>
  </si>
  <si>
    <t xml:space="preserve">951 0503 111F255551 200 </t>
  </si>
  <si>
    <t xml:space="preserve">951 0503 111F255551 240 </t>
  </si>
  <si>
    <t xml:space="preserve">951 0503 111F255551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</si>
  <si>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</si>
  <si>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</si>
  <si>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</si>
  <si>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</si>
  <si>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951 0705 0900000000 000 </t>
  </si>
  <si>
    <t>Подпрограмма "Развитие муниципального управления и муниципальной службы в Синегорском  сельском поселении, дополнительное профессиональное образование лиц,занятых в системе  местного самоуправления"</t>
  </si>
  <si>
    <t xml:space="preserve">951 0705 0910000000 000 </t>
  </si>
  <si>
    <t>Мероприятия по повышению престижа муниципальной службы, укрепление кадрового  потенциала органов местного самоуправления в рамках подпрограммы "Развитие  муниципального управления и муниципальной службы в Синегорском сельском поселении,  дополнительное профессиональное образование лиц, занятых в системе местного  самоуправления" муниципальной программы Синегорского сельского поселения "Муниципальная политика"</t>
  </si>
  <si>
    <t xml:space="preserve">951 0705 0910028320 000 </t>
  </si>
  <si>
    <t xml:space="preserve">951 0705 0910028320 200 </t>
  </si>
  <si>
    <t xml:space="preserve">951 0705 0910028320 240 </t>
  </si>
  <si>
    <t xml:space="preserve">951 0705 0910028320 244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</si>
  <si>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</si>
  <si>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</si>
  <si>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</si>
  <si>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</si>
  <si>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951 0801 0500000000 000 </t>
  </si>
  <si>
    <t>Подпрограмма «Развитие культуры» муниципальной программы Синегорского сельского  поселения «Развитие культуры и туризма»</t>
  </si>
  <si>
    <t xml:space="preserve">951 0801 0510000000 000 </t>
  </si>
  <si>
    <t>Расходы на обеспечение деятельности (оказание услуг) бюджетного учреждения Синегорского  сельского поселения в рамках подпрограммы «Развитие культуры» муниципальной программы  Синегорского сельского поселения «Развитие культуры и туризма»</t>
  </si>
  <si>
    <t xml:space="preserve">951 0801 0510000590 000 </t>
  </si>
  <si>
    <t>Предоставление субсидий бюджетным, автономным учреждениям и иным некоммерческим организациям</t>
  </si>
  <si>
    <t xml:space="preserve">951 0801 0510000590 600 </t>
  </si>
  <si>
    <t>Субсидии бюджетным учреждениям</t>
  </si>
  <si>
    <t xml:space="preserve">951 0801 0510000590 610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</si>
  <si>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</si>
  <si>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</si>
  <si>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Расходы за счет иных межбюджетных трансфертов на проведение ремонтов муниципальных бюджетных учреждений Синегорского сельского поселения в рамках подпрограммы «Развитие культуры» муниципальной программы Синегорского сельского поселения «Развитие культуры и туризма»</t>
  </si>
  <si>
    <t xml:space="preserve">951 0801 0510085130 000 </t>
  </si>
  <si>
    <t xml:space="preserve">951 0801 0510085130 600 </t>
  </si>
  <si>
    <t xml:space="preserve">951 0801 0510085130 610 </t>
  </si>
  <si>
    <t>Субсидии бюджетным учреждениям на иные цели</t>
  </si>
  <si>
    <t xml:space="preserve">951 0801 0510085130 612 </t>
  </si>
  <si>
    <t>Иные межбюджетные трансферты из бюджета Синегорского сельского поселения бюджету  Белокалитвинского района на расходы по обеспечению деятельности библиотек и обеспечение  деятельности центральной бухгалтерии и аппарата управления в рамках подпрограммы «Развитие  культуры» муниципальной программы Синегорского сельского поселения «Развитие культуры  и туризма»</t>
  </si>
  <si>
    <t xml:space="preserve">951 0801 0510087020 000 </t>
  </si>
  <si>
    <t xml:space="preserve">951 0801 0510087020 500 </t>
  </si>
  <si>
    <t xml:space="preserve">951 0801 0510087020 540 </t>
  </si>
  <si>
    <t xml:space="preserve">951 0801 9900000000 000 </t>
  </si>
  <si>
    <t xml:space="preserve">951 0801 9910000000 000 </t>
  </si>
  <si>
    <t>Иные межбюджетные трансферты за счет средств резервного фонда Правительства Ростовской области на финансовое обеспечение непредвиденных расходов в рамках непрограммных расходов органов местного самоуправления Синегорского сельского поселения</t>
  </si>
  <si>
    <t xml:space="preserve">951 0801 9910071180 000 </t>
  </si>
  <si>
    <t xml:space="preserve">951 0801 9910071180 600 </t>
  </si>
  <si>
    <t xml:space="preserve">951 0801 9910071180 610 </t>
  </si>
  <si>
    <t xml:space="preserve">951 0801 9910071180 612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</si>
  <si>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</si>
  <si>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</si>
  <si>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</si>
  <si>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</si>
  <si>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951 1001 1400000000 000 </t>
  </si>
  <si>
    <t>Выплата муниципальной пенсии за выслугу лет лицам, замещавшим муниципальные должности и должности муниципальной службы в поселении</t>
  </si>
  <si>
    <t xml:space="preserve">951 1001 1410000000 000 </t>
  </si>
  <si>
    <t>Ежемесячная выплата муниципальной пенсии за выслугу лет лицам, замещавшим муниципальные должности и должности муниципальной службы в рамках подпрограммы «Выплата муниципальной пенсии за выслугу лет лицам, замещавшим муниципальные должности и должности муниципальной службы в поселении» муниципальной программы Синегорского сельского поселения «Социальная поддержка граждан»</t>
  </si>
  <si>
    <t xml:space="preserve">951 1001 1410028670 000 </t>
  </si>
  <si>
    <t xml:space="preserve">951 1001 1410028670 300 </t>
  </si>
  <si>
    <t>Публичные нормативные социальные выплаты гражданам</t>
  </si>
  <si>
    <t xml:space="preserve">951 1001 1410028670 310 </t>
  </si>
  <si>
    <t>Иные пенсии, социальные доплаты к пенсиям</t>
  </si>
  <si>
    <t xml:space="preserve">951 1001 1410028670 312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</si>
  <si>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</si>
  <si>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</si>
  <si>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</si>
  <si>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</si>
  <si>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 xml:space="preserve">951 1102 0600000000 000 </t>
  </si>
  <si>
    <t>Подпрограмма «Развитие физической культуры и спорта» муниципальной программы  Синегорского сельского поселения «Развитие физической культуры и спорта»</t>
  </si>
  <si>
    <t xml:space="preserve">951 1102 0610000000 000 </t>
  </si>
  <si>
    <t>Физкультурные и массовые спортивные мероприятия в рамках подпрограммы «Развитие  физической культуры и спорта» муниципальной программы Синегорского сельского поселения  «Развитие физической культуры и спорта»</t>
  </si>
  <si>
    <t xml:space="preserve">951 1102 0610028200 000 </t>
  </si>
  <si>
    <t xml:space="preserve">951 1102 0610028200 200 </t>
  </si>
  <si>
    <t xml:space="preserve">951 1102 0610028200 240 </t>
  </si>
  <si>
    <t xml:space="preserve">951 1102 0610028200 244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</si>
  <si>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</si>
  <si>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</si>
  <si>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</si>
  <si>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</si>
  <si>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</si>
  <si>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</si>
  <si>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</si>
  <si>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</si>
  <si>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</si>
  <si>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</si>
  <si>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</si>
  <si>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</si>
  <si>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</si>
  <si>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</si>
  <si>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</si>
  <si>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увеличение остатков средств, всего</t>
  </si>
  <si>
    <t>710</t>
  </si>
  <si>
    <t>Увеличение прочих остатков денежных средств бюджетов сельских поселений</t>
  </si>
  <si>
    <t>уменьшение остатков средств, всего</t>
  </si>
  <si>
    <t>720</t>
  </si>
  <si>
    <t>Уменьшение прочих остатков денежных средств бюджетов сельских поселений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</si>
  <si>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</si>
  <si>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</si>
  <si>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</si>
  <si>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</si>
  <si>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</si>
  <si>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</si>
  <si>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</si>
  <si>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</si>
  <si>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</si>
  <si>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</si>
  <si>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</si>
  <si>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</si>
  <si>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</si>
  <si>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</si>
  <si>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</si>
  <si>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</si>
  <si>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Доходы/PERIOD</t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</si>
  <si>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</si>
  <si>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</si>
  <si>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</si>
  <si>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</si>
  <si>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</si>
  <si>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сентября 2023 г.</t>
  </si>
  <si>
    <t>01.09.2023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</si>
  <si>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</si>
  <si>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</si>
  <si>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</si>
  <si>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</si>
  <si>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</si>
  <si>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</si>
  <si>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</si>
  <si>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Синегорского сельского поселения</t>
  </si>
  <si>
    <t>Синегорское сельское поселение Белокалитвинского района</t>
  </si>
  <si>
    <t>Периодичность: годовая</t>
  </si>
  <si>
    <t>Единица измерения: руб.</t>
  </si>
  <si>
    <t>04225996</t>
  </si>
  <si>
    <t>951</t>
  </si>
  <si>
    <t>60606459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</si>
  <si>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</si>
  <si>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</si>
  <si>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</si>
  <si>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</si>
  <si>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</si>
  <si>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</si>
  <si>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</si>
  <si>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</si>
  <si>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</si>
  <si>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</si>
  <si>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</si>
  <si>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</si>
  <si>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</si>
  <si>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</si>
  <si>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</si>
  <si>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</si>
  <si>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</si>
  <si>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</si>
  <si>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</si>
  <si>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</si>
  <si>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</si>
  <si>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</si>
  <si>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</si>
  <si>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</si>
  <si>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</si>
  <si>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</si>
  <si>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</si>
  <si>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</si>
  <si>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</si>
  <si>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</si>
  <si>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</si>
  <si>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</si>
  <si>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</si>
  <si>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</si>
  <si>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</si>
  <si>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</si>
  <si>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</si>
  <si>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</si>
  <si>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</si>
  <si>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финансовой прибыли, контролируемой иностранными компаниями)</t>
  </si>
  <si>
    <t>000 10102080010000110</t>
  </si>
  <si>
    <t>000 10102080011000110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</si>
  <si>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</si>
  <si>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</si>
  <si>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</si>
  <si>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000 10102130011000110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</si>
  <si>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</si>
  <si>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</si>
  <si>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</si>
  <si>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</si>
  <si>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</si>
  <si>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</si>
  <si>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</si>
  <si>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</si>
  <si>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</si>
  <si>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</si>
  <si>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</si>
  <si>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</si>
  <si>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</si>
  <si>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</si>
  <si>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</si>
  <si>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</si>
  <si>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</si>
  <si>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</si>
  <si>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</si>
  <si>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</si>
  <si>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</si>
  <si>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Зав. сектором экономики и финансов</t>
  </si>
  <si>
    <t>С.В. Федорова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</si>
</sst>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4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9"/>
      <name val="Arial Cyr"/>
    </font>
    <font>
      <sz val="11"/>
      <name val="Arial Cyr"/>
    </font>
    <font>
      <sz val="7"/>
      <name val="Arial Cyr"/>
    </font>
    <font>
      <b/>
      <sz val="10"/>
      <name val="Arial Cyr"/>
    </font>
    <font>
      <b/>
      <sz val="7"/>
      <name val="Arial Cyr"/>
    </font>
    <font>
      <b/>
      <sz val="14"/>
      <name val="Arial Cyr"/>
    </font>
    <font>
      <b/>
      <sz val="12"/>
      <name val="Arial Cyr"/>
    </font>
    <font>
      <sz val="12"/>
      <name val="Arial Cyr"/>
    </font>
    <font>
      <sz val="14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8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5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6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8" xfId="0" applyNumberFormat="1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0" xfId="0" applyNumberFormat="1" applyFont="1" applyBorder="1" applyAlignment="1" applyProtection="1">
      <alignment horizontal="center" wrapText="1"/>
    </xf>
    <xf numFmtId="49" fontId="2" fillId="0" borderId="11" xfId="0" applyNumberFormat="1" applyFont="1" applyBorder="1" applyAlignment="1" applyProtection="1">
      <alignment horizontal="center"/>
    </xf>
    <xf numFmtId="49" fontId="2" fillId="0" borderId="12" xfId="0" applyNumberFormat="1" applyFont="1" applyBorder="1" applyAlignment="1" applyProtection="1">
      <alignment horizontal="center" wrapText="1"/>
    </xf>
    <xf numFmtId="49" fontId="2" fillId="0" borderId="13" xfId="0" applyNumberFormat="1" applyFont="1" applyBorder="1" applyAlignment="1" applyProtection="1">
      <alignment horizontal="center"/>
    </xf>
    <xf numFmtId="49" fontId="2" fillId="0" borderId="14" xfId="0" applyNumberFormat="1" applyFont="1" applyBorder="1" applyAlignment="1" applyProtection="1">
      <alignment horizontal="center" wrapText="1"/>
    </xf>
    <xf numFmtId="0" fontId="2" fillId="0" borderId="15" xfId="0" applyFont="1" applyBorder="1" applyAlignment="1" applyProtection="1">
      <alignment horizontal="center"/>
    </xf>
    <xf numFmtId="49" fontId="2" fillId="0" borderId="15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16" xfId="0" applyFont="1" applyBorder="1" applyAlignment="1" applyProtection="1">
      <alignment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49" fontId="2" fillId="0" borderId="17" xfId="0" applyNumberFormat="1" applyFont="1" applyBorder="1" applyAlignment="1" applyProtection="1">
      <alignment vertical="center"/>
    </xf>
    <xf numFmtId="0" fontId="2" fillId="0" borderId="18" xfId="0" applyFont="1" applyBorder="1" applyAlignment="1" applyProtection="1">
      <alignment vertical="center" wrapText="1"/>
    </xf>
    <xf numFmtId="49" fontId="2" fillId="0" borderId="18" xfId="0" applyNumberFormat="1" applyFont="1" applyBorder="1" applyAlignment="1" applyProtection="1">
      <alignment horizontal="center" vertical="center" wrapText="1"/>
    </xf>
    <xf numFmtId="49" fontId="2" fillId="0" borderId="19" xfId="0" applyNumberFormat="1" applyFont="1" applyBorder="1" applyAlignment="1" applyProtection="1">
      <alignment vertical="center"/>
    </xf>
    <xf numFmtId="49" fontId="2" fillId="0" borderId="7" xfId="0" applyNumberFormat="1" applyFont="1" applyBorder="1" applyAlignment="1" applyProtection="1">
      <alignment horizontal="center" vertical="center"/>
    </xf>
    <xf numFmtId="49" fontId="4" fillId="0" borderId="20" xfId="0" applyNumberFormat="1" applyFont="1" applyBorder="1" applyAlignment="1" applyProtection="1">
      <alignment horizontal="center" wrapText="1"/>
    </xf>
    <xf numFmtId="49" fontId="4" fillId="0" borderId="18" xfId="0" applyNumberFormat="1" applyFont="1" applyBorder="1" applyAlignment="1" applyProtection="1">
      <alignment horizontal="center"/>
    </xf>
    <xf numFmtId="0" fontId="3" fillId="0" borderId="12" xfId="0" applyFont="1" applyBorder="1" applyAlignment="1" applyProtection="1"/>
    <xf numFmtId="0" fontId="3" fillId="0" borderId="13" xfId="0" applyFont="1" applyBorder="1" applyAlignment="1" applyProtection="1">
      <alignment horizontal="center"/>
    </xf>
    <xf numFmtId="49" fontId="2" fillId="0" borderId="21" xfId="0" applyNumberFormat="1" applyFont="1" applyBorder="1" applyAlignment="1" applyProtection="1">
      <alignment horizontal="center" wrapText="1"/>
    </xf>
    <xf numFmtId="0" fontId="3" fillId="0" borderId="22" xfId="0" applyFont="1" applyBorder="1" applyAlignment="1" applyProtection="1"/>
    <xf numFmtId="0" fontId="3" fillId="0" borderId="23" xfId="0" applyFont="1" applyBorder="1" applyAlignment="1" applyProtection="1"/>
    <xf numFmtId="0" fontId="3" fillId="0" borderId="23" xfId="0" applyFont="1" applyBorder="1" applyAlignment="1" applyProtection="1">
      <alignment horizontal="center"/>
    </xf>
    <xf numFmtId="49" fontId="2" fillId="0" borderId="24" xfId="0" applyNumberFormat="1" applyFont="1" applyBorder="1" applyAlignment="1" applyProtection="1">
      <alignment horizontal="left" wrapText="1"/>
    </xf>
    <xf numFmtId="49" fontId="2" fillId="0" borderId="25" xfId="0" applyNumberFormat="1" applyFont="1" applyBorder="1" applyAlignment="1" applyProtection="1">
      <alignment horizontal="center" wrapText="1"/>
    </xf>
    <xf numFmtId="49" fontId="2" fillId="0" borderId="26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49" fontId="4" fillId="0" borderId="10" xfId="0" applyNumberFormat="1" applyFont="1" applyBorder="1" applyAlignment="1" applyProtection="1">
      <alignment horizontal="center" wrapText="1"/>
    </xf>
    <xf numFmtId="0" fontId="2" fillId="0" borderId="12" xfId="0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0" fontId="3" fillId="0" borderId="27" xfId="0" applyFont="1" applyBorder="1" applyAlignment="1" applyProtection="1">
      <alignment horizontal="left"/>
    </xf>
    <xf numFmtId="0" fontId="3" fillId="0" borderId="15" xfId="0" applyFont="1" applyBorder="1" applyAlignment="1" applyProtection="1">
      <alignment horizontal="center"/>
    </xf>
    <xf numFmtId="49" fontId="6" fillId="0" borderId="18" xfId="0" applyNumberFormat="1" applyFont="1" applyBorder="1" applyAlignment="1" applyProtection="1">
      <alignment horizontal="center"/>
    </xf>
    <xf numFmtId="4" fontId="6" fillId="0" borderId="28" xfId="0" applyNumberFormat="1" applyFont="1" applyBorder="1" applyAlignment="1" applyProtection="1">
      <alignment horizontal="right"/>
    </xf>
    <xf numFmtId="4" fontId="6" fillId="0" borderId="21" xfId="0" applyNumberFormat="1" applyFont="1" applyBorder="1" applyAlignment="1" applyProtection="1">
      <alignment horizontal="right"/>
    </xf>
    <xf numFmtId="4" fontId="6" fillId="0" borderId="29" xfId="0" applyNumberFormat="1" applyFont="1" applyBorder="1" applyAlignment="1" applyProtection="1">
      <alignment horizontal="right"/>
    </xf>
    <xf numFmtId="4" fontId="6" fillId="0" borderId="30" xfId="0" applyNumberFormat="1" applyFont="1" applyBorder="1" applyAlignment="1" applyProtection="1">
      <alignment horizontal="right"/>
    </xf>
    <xf numFmtId="4" fontId="6" fillId="0" borderId="31" xfId="0" applyNumberFormat="1" applyFont="1" applyBorder="1" applyAlignment="1" applyProtection="1">
      <alignment horizontal="right"/>
    </xf>
    <xf numFmtId="4" fontId="6" fillId="0" borderId="19" xfId="0" applyNumberFormat="1" applyFont="1" applyBorder="1" applyAlignment="1" applyProtection="1">
      <alignment horizontal="right"/>
    </xf>
    <xf numFmtId="49" fontId="2" fillId="0" borderId="32" xfId="0" applyNumberFormat="1" applyFont="1" applyBorder="1" applyAlignment="1" applyProtection="1">
      <alignment horizontal="left" vertical="top" wrapText="1"/>
    </xf>
    <xf numFmtId="49" fontId="2" fillId="0" borderId="33" xfId="0" applyNumberFormat="1" applyFont="1" applyBorder="1" applyAlignment="1" applyProtection="1">
      <alignment horizontal="left" vertical="top" wrapText="1"/>
    </xf>
    <xf numFmtId="49" fontId="2" fillId="0" borderId="34" xfId="0" applyNumberFormat="1" applyFont="1" applyBorder="1" applyAlignment="1" applyProtection="1">
      <alignment horizontal="left" vertical="top" wrapText="1"/>
    </xf>
    <xf numFmtId="0" fontId="2" fillId="0" borderId="27" xfId="0" applyFont="1" applyBorder="1" applyAlignment="1" applyProtection="1">
      <alignment horizontal="left" vertical="top"/>
    </xf>
    <xf numFmtId="0" fontId="0" fillId="0" borderId="0" xfId="0" applyAlignment="1">
      <alignment vertical="top"/>
    </xf>
    <xf numFmtId="165" fontId="7" fillId="0" borderId="34" xfId="0" applyNumberFormat="1" applyFont="1" applyBorder="1" applyAlignment="1" applyProtection="1">
      <alignment horizontal="left" vertical="top" wrapText="1"/>
    </xf>
    <xf numFmtId="49" fontId="7" fillId="0" borderId="34" xfId="0" applyNumberFormat="1" applyFont="1" applyBorder="1" applyAlignment="1" applyProtection="1">
      <alignment horizontal="left" vertical="top" wrapText="1"/>
    </xf>
    <xf numFmtId="49" fontId="3" fillId="0" borderId="11" xfId="0" applyNumberFormat="1" applyFont="1" applyBorder="1" applyAlignment="1" applyProtection="1">
      <alignment horizontal="center"/>
    </xf>
    <xf numFmtId="49" fontId="8" fillId="0" borderId="18" xfId="0" applyNumberFormat="1" applyFont="1" applyBorder="1" applyAlignment="1" applyProtection="1">
      <alignment horizontal="center"/>
    </xf>
    <xf numFmtId="4" fontId="1" fillId="0" borderId="31" xfId="0" applyNumberFormat="1" applyFont="1" applyBorder="1" applyAlignment="1" applyProtection="1">
      <alignment horizontal="right"/>
    </xf>
    <xf numFmtId="4" fontId="1" fillId="0" borderId="18" xfId="0" applyNumberFormat="1" applyFont="1" applyBorder="1" applyAlignment="1" applyProtection="1">
      <alignment horizontal="right"/>
    </xf>
    <xf numFmtId="4" fontId="1" fillId="0" borderId="19" xfId="0" applyNumberFormat="1" applyFont="1" applyBorder="1" applyAlignment="1" applyProtection="1">
      <alignment horizontal="right"/>
    </xf>
    <xf numFmtId="0" fontId="6" fillId="0" borderId="29" xfId="0" applyFont="1" applyBorder="1" applyAlignment="1" applyProtection="1">
      <alignment horizontal="right"/>
    </xf>
    <xf numFmtId="0" fontId="6" fillId="0" borderId="29" xfId="0" applyFont="1" applyBorder="1" applyAlignment="1" applyProtection="1"/>
    <xf numFmtId="0" fontId="6" fillId="0" borderId="30" xfId="0" applyFont="1" applyBorder="1" applyAlignment="1" applyProtection="1"/>
    <xf numFmtId="4" fontId="6" fillId="0" borderId="11" xfId="0" applyNumberFormat="1" applyFont="1" applyBorder="1" applyAlignment="1" applyProtection="1">
      <alignment horizontal="right"/>
    </xf>
    <xf numFmtId="4" fontId="6" fillId="0" borderId="24" xfId="0" applyNumberFormat="1" applyFont="1" applyBorder="1" applyAlignment="1" applyProtection="1">
      <alignment horizontal="right"/>
    </xf>
    <xf numFmtId="0" fontId="6" fillId="0" borderId="23" xfId="0" applyFont="1" applyBorder="1" applyAlignment="1" applyProtection="1">
      <alignment horizontal="right"/>
    </xf>
    <xf numFmtId="0" fontId="6" fillId="0" borderId="23" xfId="0" applyFont="1" applyBorder="1" applyAlignment="1" applyProtection="1"/>
    <xf numFmtId="4" fontId="6" fillId="0" borderId="35" xfId="0" applyNumberFormat="1" applyFont="1" applyBorder="1" applyAlignment="1" applyProtection="1">
      <alignment horizontal="right"/>
    </xf>
    <xf numFmtId="4" fontId="6" fillId="0" borderId="36" xfId="0" applyNumberFormat="1" applyFont="1" applyBorder="1" applyAlignment="1" applyProtection="1">
      <alignment horizontal="right"/>
    </xf>
    <xf numFmtId="49" fontId="9" fillId="0" borderId="34" xfId="0" applyNumberFormat="1" applyFont="1" applyBorder="1" applyAlignment="1" applyProtection="1">
      <alignment horizontal="left" vertical="top" wrapText="1"/>
    </xf>
    <xf numFmtId="0" fontId="7" fillId="0" borderId="33" xfId="0" applyFont="1" applyBorder="1" applyAlignment="1" applyProtection="1">
      <alignment vertical="top"/>
    </xf>
    <xf numFmtId="49" fontId="7" fillId="0" borderId="32" xfId="0" applyNumberFormat="1" applyFont="1" applyBorder="1" applyAlignment="1" applyProtection="1">
      <alignment horizontal="left" vertical="top" wrapText="1"/>
    </xf>
    <xf numFmtId="165" fontId="7" fillId="0" borderId="32" xfId="0" applyNumberFormat="1" applyFont="1" applyBorder="1" applyAlignment="1" applyProtection="1">
      <alignment horizontal="left" vertical="top" wrapText="1"/>
    </xf>
    <xf numFmtId="0" fontId="0" fillId="2" borderId="0" xfId="0" applyFill="1"/>
    <xf numFmtId="0" fontId="13" fillId="0" borderId="0" xfId="0" applyFont="1"/>
    <xf numFmtId="0" fontId="13" fillId="0" borderId="0" xfId="0" applyFont="1" applyAlignment="1">
      <alignment horizontal="right"/>
    </xf>
    <xf numFmtId="49" fontId="1" fillId="0" borderId="28" xfId="0" applyNumberFormat="1" applyFont="1" applyBorder="1" applyAlignment="1" applyProtection="1">
      <alignment horizontal="center" wrapText="1"/>
    </xf>
    <xf numFmtId="0" fontId="6" fillId="0" borderId="29" xfId="0" applyFont="1" applyBorder="1" applyAlignment="1" applyProtection="1">
      <alignment horizontal="center"/>
    </xf>
    <xf numFmtId="49" fontId="1" fillId="0" borderId="31" xfId="0" applyNumberFormat="1" applyFont="1" applyBorder="1" applyAlignment="1" applyProtection="1">
      <alignment horizontal="center" wrapText="1"/>
    </xf>
    <xf numFmtId="0" fontId="3" fillId="0" borderId="15" xfId="0" applyFont="1" applyBorder="1" applyAlignment="1" applyProtection="1">
      <alignment horizontal="left"/>
    </xf>
    <xf numFmtId="49" fontId="3" fillId="0" borderId="15" xfId="0" applyNumberFormat="1" applyFont="1" applyBorder="1" applyAlignment="1" applyProtection="1"/>
    <xf numFmtId="0" fontId="3" fillId="0" borderId="15" xfId="0" applyFont="1" applyBorder="1" applyAlignment="1" applyProtection="1"/>
    <xf numFmtId="4" fontId="11" fillId="0" borderId="28" xfId="0" applyNumberFormat="1" applyFont="1" applyBorder="1" applyAlignment="1" applyProtection="1">
      <alignment horizontal="right"/>
    </xf>
    <xf numFmtId="4" fontId="11" fillId="0" borderId="24" xfId="0" applyNumberFormat="1" applyFont="1" applyBorder="1" applyAlignment="1" applyProtection="1">
      <alignment horizontal="right"/>
    </xf>
    <xf numFmtId="49" fontId="12" fillId="0" borderId="29" xfId="0" applyNumberFormat="1" applyFont="1" applyBorder="1" applyAlignment="1" applyProtection="1">
      <alignment horizontal="center"/>
    </xf>
    <xf numFmtId="49" fontId="12" fillId="0" borderId="30" xfId="0" applyNumberFormat="1" applyFont="1" applyBorder="1" applyAlignment="1" applyProtection="1">
      <alignment horizontal="center"/>
    </xf>
    <xf numFmtId="4" fontId="11" fillId="0" borderId="31" xfId="0" applyNumberFormat="1" applyFont="1" applyBorder="1" applyAlignment="1" applyProtection="1">
      <alignment horizontal="right"/>
    </xf>
    <xf numFmtId="4" fontId="11" fillId="0" borderId="19" xfId="0" applyNumberFormat="1" applyFont="1" applyBorder="1" applyAlignment="1" applyProtection="1">
      <alignment horizontal="right"/>
    </xf>
    <xf numFmtId="4" fontId="11" fillId="2" borderId="28" xfId="0" applyNumberFormat="1" applyFont="1" applyFill="1" applyBorder="1" applyAlignment="1" applyProtection="1">
      <alignment horizontal="right"/>
    </xf>
    <xf numFmtId="4" fontId="12" fillId="0" borderId="24" xfId="0" applyNumberFormat="1" applyFont="1" applyBorder="1" applyAlignment="1" applyProtection="1">
      <alignment horizontal="right"/>
    </xf>
    <xf numFmtId="49" fontId="11" fillId="0" borderId="28" xfId="0" applyNumberFormat="1" applyFont="1" applyBorder="1" applyAlignment="1" applyProtection="1">
      <alignment horizontal="center" wrapText="1"/>
    </xf>
    <xf numFmtId="49" fontId="12" fillId="0" borderId="28" xfId="0" applyNumberFormat="1" applyFont="1" applyBorder="1" applyAlignment="1" applyProtection="1">
      <alignment horizontal="center" wrapText="1"/>
    </xf>
    <xf numFmtId="49" fontId="8" fillId="0" borderId="44" xfId="0" applyNumberFormat="1" applyFont="1" applyBorder="1" applyAlignment="1" applyProtection="1">
      <alignment horizontal="left" wrapText="1"/>
    </xf>
    <xf numFmtId="0" fontId="3" fillId="0" borderId="45" xfId="0" applyFont="1" applyBorder="1" applyAlignment="1" applyProtection="1">
      <alignment horizontal="left"/>
    </xf>
    <xf numFmtId="49" fontId="8" fillId="0" borderId="34" xfId="0" applyNumberFormat="1" applyFont="1" applyBorder="1" applyAlignment="1" applyProtection="1">
      <alignment horizontal="left" wrapText="1"/>
    </xf>
    <xf numFmtId="49" fontId="3" fillId="0" borderId="32" xfId="0" applyNumberFormat="1" applyFont="1" applyBorder="1" applyAlignment="1" applyProtection="1">
      <alignment horizontal="left" wrapText="1"/>
    </xf>
    <xf numFmtId="0" fontId="1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49" fontId="5" fillId="0" borderId="37" xfId="0" applyNumberFormat="1" applyFont="1" applyBorder="1" applyAlignment="1" applyProtection="1">
      <alignment horizontal="left" wrapText="1"/>
    </xf>
    <xf numFmtId="49" fontId="5" fillId="0" borderId="37" xfId="0" applyNumberFormat="1" applyFont="1" applyBorder="1" applyAlignment="1" applyProtection="1">
      <alignment wrapText="1"/>
    </xf>
    <xf numFmtId="49" fontId="5" fillId="0" borderId="22" xfId="0" applyNumberFormat="1" applyFont="1" applyBorder="1" applyAlignment="1" applyProtection="1">
      <alignment horizontal="left" wrapText="1"/>
    </xf>
    <xf numFmtId="0" fontId="2" fillId="0" borderId="38" xfId="0" applyFont="1" applyBorder="1" applyAlignment="1" applyProtection="1">
      <alignment horizontal="center" vertical="center" wrapText="1"/>
    </xf>
    <xf numFmtId="0" fontId="2" fillId="0" borderId="39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40" xfId="0" applyNumberFormat="1" applyFont="1" applyBorder="1" applyAlignment="1" applyProtection="1">
      <alignment horizontal="center" vertical="center" wrapText="1"/>
    </xf>
    <xf numFmtId="49" fontId="2" fillId="0" borderId="17" xfId="0" applyNumberFormat="1" applyFont="1" applyBorder="1" applyAlignment="1" applyProtection="1">
      <alignment horizontal="center" vertical="center" wrapText="1"/>
    </xf>
    <xf numFmtId="49" fontId="2" fillId="0" borderId="19" xfId="0" applyNumberFormat="1" applyFont="1" applyBorder="1" applyAlignment="1" applyProtection="1">
      <alignment horizontal="center" vertical="center" wrapText="1"/>
    </xf>
    <xf numFmtId="49" fontId="2" fillId="0" borderId="41" xfId="0" applyNumberFormat="1" applyFont="1" applyBorder="1" applyAlignment="1" applyProtection="1">
      <alignment horizontal="center" vertical="center" wrapText="1"/>
    </xf>
    <xf numFmtId="49" fontId="2" fillId="0" borderId="42" xfId="0" applyNumberFormat="1" applyFont="1" applyBorder="1" applyAlignment="1" applyProtection="1">
      <alignment horizontal="center" vertical="center" wrapText="1"/>
    </xf>
    <xf numFmtId="49" fontId="2" fillId="0" borderId="31" xfId="0" applyNumberFormat="1" applyFont="1" applyBorder="1" applyAlignment="1" applyProtection="1">
      <alignment horizontal="center" vertical="center" wrapText="1"/>
    </xf>
    <xf numFmtId="0" fontId="2" fillId="0" borderId="41" xfId="0" applyFont="1" applyBorder="1" applyAlignment="1" applyProtection="1">
      <alignment horizontal="center" vertical="center" wrapText="1"/>
    </xf>
    <xf numFmtId="0" fontId="2" fillId="0" borderId="42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center" vertical="center" wrapText="1"/>
    </xf>
    <xf numFmtId="0" fontId="2" fillId="0" borderId="43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38" xfId="0" applyFont="1" applyBorder="1" applyAlignment="1" applyProtection="1">
      <alignment horizontal="center" vertical="center"/>
    </xf>
    <xf numFmtId="0" fontId="2" fillId="0" borderId="39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41" xfId="0" applyNumberFormat="1" applyFont="1" applyBorder="1" applyAlignment="1" applyProtection="1">
      <alignment horizontal="center" vertical="center"/>
    </xf>
    <xf numFmtId="49" fontId="2" fillId="0" borderId="4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10" fillId="0" borderId="0" xfId="0" applyFont="1" applyBorder="1" applyAlignment="1" applyProtection="1">
      <alignment horizontal="center"/>
    </xf>
    <xf numFmtId="0" fontId="2" fillId="0" borderId="18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7"/>
  <sheetViews>
    <sheetView showGridLines="0" workbookViewId="0">
      <selection activeCell="A7" sqref="A7"/>
    </sheetView>
  </sheetViews>
  <sheetFormatPr defaultRowHeight="12.75" customHeight="1"/>
  <cols>
    <col min="1" max="1" width="49.14062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11"/>
      <c r="B1" s="111"/>
      <c r="C1" s="111"/>
      <c r="D1" s="111"/>
      <c r="E1" s="2"/>
      <c r="F1" s="2"/>
    </row>
    <row r="2" spans="1:6" ht="16.899999999999999" customHeight="1">
      <c r="A2" s="111" t="s">
        <v>534</v>
      </c>
      <c r="B2" s="111"/>
      <c r="C2" s="111"/>
      <c r="D2" s="111"/>
      <c r="E2" s="3"/>
      <c r="F2" s="4" t="s">
        <v>535</v>
      </c>
    </row>
    <row r="3" spans="1:6">
      <c r="A3" s="5"/>
      <c r="B3" s="5"/>
      <c r="C3" s="5"/>
      <c r="D3" s="5"/>
      <c r="E3" s="6" t="s">
        <v>536</v>
      </c>
      <c r="F3" s="7" t="s">
        <v>537</v>
      </c>
    </row>
    <row r="4" spans="1:6" ht="17.25" customHeight="1">
      <c r="A4" s="112" t="s">
        <v>539</v>
      </c>
      <c r="B4" s="112"/>
      <c r="C4" s="112"/>
      <c r="D4" s="112"/>
      <c r="E4" s="3" t="s">
        <v>538</v>
      </c>
      <c r="F4" s="8" t="s">
        <v>540</v>
      </c>
    </row>
    <row r="5" spans="1:6">
      <c r="A5" s="9"/>
      <c r="B5" s="9"/>
      <c r="C5" s="9"/>
      <c r="D5" s="9"/>
      <c r="E5" s="3" t="s">
        <v>541</v>
      </c>
      <c r="F5" s="10" t="s">
        <v>552</v>
      </c>
    </row>
    <row r="6" spans="1:6">
      <c r="A6" s="11" t="s">
        <v>542</v>
      </c>
      <c r="B6" s="113" t="s">
        <v>548</v>
      </c>
      <c r="C6" s="114"/>
      <c r="D6" s="114"/>
      <c r="E6" s="3" t="s">
        <v>543</v>
      </c>
      <c r="F6" s="10" t="s">
        <v>553</v>
      </c>
    </row>
    <row r="7" spans="1:6" ht="17.25" customHeight="1">
      <c r="A7" s="11" t="s">
        <v>544</v>
      </c>
      <c r="B7" s="115" t="s">
        <v>549</v>
      </c>
      <c r="C7" s="115"/>
      <c r="D7" s="115"/>
      <c r="E7" s="3" t="s">
        <v>545</v>
      </c>
      <c r="F7" s="12" t="s">
        <v>554</v>
      </c>
    </row>
    <row r="8" spans="1:6">
      <c r="A8" s="11" t="s">
        <v>550</v>
      </c>
      <c r="B8" s="11"/>
      <c r="C8" s="11"/>
      <c r="D8" s="13"/>
      <c r="E8" s="3"/>
      <c r="F8" s="14"/>
    </row>
    <row r="9" spans="1:6">
      <c r="A9" s="11" t="s">
        <v>551</v>
      </c>
      <c r="B9" s="11"/>
      <c r="C9" s="15"/>
      <c r="D9" s="13"/>
      <c r="E9" s="3" t="s">
        <v>546</v>
      </c>
      <c r="F9" s="16" t="s">
        <v>547</v>
      </c>
    </row>
    <row r="10" spans="1:6" ht="20.25" customHeight="1">
      <c r="A10" s="111" t="s">
        <v>555</v>
      </c>
      <c r="B10" s="111"/>
      <c r="C10" s="111"/>
      <c r="D10" s="111"/>
      <c r="E10" s="1"/>
      <c r="F10" s="17"/>
    </row>
    <row r="11" spans="1:6" ht="4.1500000000000004" customHeight="1">
      <c r="A11" s="116" t="s">
        <v>556</v>
      </c>
      <c r="B11" s="125" t="s">
        <v>557</v>
      </c>
      <c r="C11" s="125" t="s">
        <v>558</v>
      </c>
      <c r="D11" s="122" t="s">
        <v>559</v>
      </c>
      <c r="E11" s="122" t="s">
        <v>560</v>
      </c>
      <c r="F11" s="119" t="s">
        <v>561</v>
      </c>
    </row>
    <row r="12" spans="1:6" ht="3.6" customHeight="1">
      <c r="A12" s="117"/>
      <c r="B12" s="126"/>
      <c r="C12" s="126"/>
      <c r="D12" s="123"/>
      <c r="E12" s="123"/>
      <c r="F12" s="120"/>
    </row>
    <row r="13" spans="1:6" ht="3" customHeight="1">
      <c r="A13" s="117"/>
      <c r="B13" s="126"/>
      <c r="C13" s="126"/>
      <c r="D13" s="123"/>
      <c r="E13" s="123"/>
      <c r="F13" s="120"/>
    </row>
    <row r="14" spans="1:6" ht="3" customHeight="1">
      <c r="A14" s="117"/>
      <c r="B14" s="126"/>
      <c r="C14" s="126"/>
      <c r="D14" s="123"/>
      <c r="E14" s="123"/>
      <c r="F14" s="120"/>
    </row>
    <row r="15" spans="1:6" ht="3" customHeight="1">
      <c r="A15" s="117"/>
      <c r="B15" s="126"/>
      <c r="C15" s="126"/>
      <c r="D15" s="123"/>
      <c r="E15" s="123"/>
      <c r="F15" s="120"/>
    </row>
    <row r="16" spans="1:6" ht="3" customHeight="1">
      <c r="A16" s="117"/>
      <c r="B16" s="126"/>
      <c r="C16" s="126"/>
      <c r="D16" s="123"/>
      <c r="E16" s="123"/>
      <c r="F16" s="120"/>
    </row>
    <row r="17" spans="1:6" ht="13.5" customHeight="1">
      <c r="A17" s="118"/>
      <c r="B17" s="127"/>
      <c r="C17" s="127"/>
      <c r="D17" s="124"/>
      <c r="E17" s="124"/>
      <c r="F17" s="121"/>
    </row>
    <row r="18" spans="1:6" ht="12.6" customHeight="1">
      <c r="A18" s="18">
        <v>1</v>
      </c>
      <c r="B18" s="19">
        <v>2</v>
      </c>
      <c r="C18" s="20">
        <v>3</v>
      </c>
      <c r="D18" s="21" t="s">
        <v>562</v>
      </c>
      <c r="E18" s="22" t="s">
        <v>563</v>
      </c>
      <c r="F18" s="23" t="s">
        <v>564</v>
      </c>
    </row>
    <row r="19" spans="1:6" ht="22.5" customHeight="1">
      <c r="A19" s="63" t="s">
        <v>565</v>
      </c>
      <c r="B19" s="24" t="s">
        <v>566</v>
      </c>
      <c r="C19" s="25" t="s">
        <v>567</v>
      </c>
      <c r="D19" s="57">
        <v>64025500</v>
      </c>
      <c r="E19" s="58">
        <v>27472467.620000001</v>
      </c>
      <c r="F19" s="57">
        <f>IF(OR(D19="-",IF(E19="-",0,E19)&gt;=IF(D19="-",0,D19)),"-",IF(D19="-",0,D19)-IF(E19="-",0,E19))</f>
        <v>36553032.379999995</v>
      </c>
    </row>
    <row r="20" spans="1:6" ht="14.25">
      <c r="A20" s="64" t="s">
        <v>568</v>
      </c>
      <c r="B20" s="26"/>
      <c r="C20" s="27"/>
      <c r="D20" s="59"/>
      <c r="E20" s="59"/>
      <c r="F20" s="60"/>
    </row>
    <row r="21" spans="1:6" ht="24" customHeight="1">
      <c r="A21" s="65" t="s">
        <v>569</v>
      </c>
      <c r="B21" s="28" t="s">
        <v>566</v>
      </c>
      <c r="C21" s="56" t="s">
        <v>570</v>
      </c>
      <c r="D21" s="61">
        <v>5264200</v>
      </c>
      <c r="E21" s="61">
        <v>2705087.16</v>
      </c>
      <c r="F21" s="62">
        <f t="shared" ref="F21:F52" si="0">IF(OR(D21="-",IF(E21="-",0,E21)&gt;=IF(D21="-",0,D21)),"-",IF(D21="-",0,D21)-IF(E21="-",0,E21))</f>
        <v>2559112.84</v>
      </c>
    </row>
    <row r="22" spans="1:6" ht="18.75" customHeight="1">
      <c r="A22" s="65" t="s">
        <v>571</v>
      </c>
      <c r="B22" s="28" t="s">
        <v>566</v>
      </c>
      <c r="C22" s="56" t="s">
        <v>572</v>
      </c>
      <c r="D22" s="61">
        <v>1989900</v>
      </c>
      <c r="E22" s="61">
        <v>1418918.89</v>
      </c>
      <c r="F22" s="62">
        <f t="shared" si="0"/>
        <v>570981.1100000001</v>
      </c>
    </row>
    <row r="23" spans="1:6" ht="21.75" customHeight="1">
      <c r="A23" s="65" t="s">
        <v>573</v>
      </c>
      <c r="B23" s="28" t="s">
        <v>566</v>
      </c>
      <c r="C23" s="56" t="s">
        <v>574</v>
      </c>
      <c r="D23" s="61">
        <v>1989900</v>
      </c>
      <c r="E23" s="61">
        <v>1418918.89</v>
      </c>
      <c r="F23" s="62">
        <f t="shared" si="0"/>
        <v>570981.1100000001</v>
      </c>
    </row>
    <row r="24" spans="1:6" ht="39">
      <c r="A24" s="68" t="s">
        <v>575</v>
      </c>
      <c r="B24" s="28" t="s">
        <v>566</v>
      </c>
      <c r="C24" s="56" t="s">
        <v>576</v>
      </c>
      <c r="D24" s="61">
        <v>1989900</v>
      </c>
      <c r="E24" s="61">
        <v>986481.32</v>
      </c>
      <c r="F24" s="62">
        <f t="shared" si="0"/>
        <v>1003418.68</v>
      </c>
    </row>
    <row r="25" spans="1:6" ht="57" customHeight="1">
      <c r="A25" s="68" t="s">
        <v>577</v>
      </c>
      <c r="B25" s="28" t="s">
        <v>566</v>
      </c>
      <c r="C25" s="56" t="s">
        <v>578</v>
      </c>
      <c r="D25" s="61" t="s">
        <v>579</v>
      </c>
      <c r="E25" s="61">
        <v>986489.62</v>
      </c>
      <c r="F25" s="62" t="str">
        <f t="shared" si="0"/>
        <v>-</v>
      </c>
    </row>
    <row r="26" spans="1:6" ht="58.5" customHeight="1">
      <c r="A26" s="68" t="s">
        <v>580</v>
      </c>
      <c r="B26" s="28" t="s">
        <v>566</v>
      </c>
      <c r="C26" s="56" t="s">
        <v>581</v>
      </c>
      <c r="D26" s="61" t="s">
        <v>579</v>
      </c>
      <c r="E26" s="61">
        <v>-8.3000000000000007</v>
      </c>
      <c r="F26" s="62" t="str">
        <f t="shared" si="0"/>
        <v>-</v>
      </c>
    </row>
    <row r="27" spans="1:6" ht="60.75" customHeight="1">
      <c r="A27" s="68" t="s">
        <v>582</v>
      </c>
      <c r="B27" s="28" t="s">
        <v>566</v>
      </c>
      <c r="C27" s="56" t="s">
        <v>583</v>
      </c>
      <c r="D27" s="61" t="s">
        <v>579</v>
      </c>
      <c r="E27" s="61">
        <v>-8.02</v>
      </c>
      <c r="F27" s="62" t="str">
        <f t="shared" si="0"/>
        <v>-</v>
      </c>
    </row>
    <row r="28" spans="1:6" ht="69" customHeight="1">
      <c r="A28" s="68" t="s">
        <v>584</v>
      </c>
      <c r="B28" s="28" t="s">
        <v>566</v>
      </c>
      <c r="C28" s="56" t="s">
        <v>585</v>
      </c>
      <c r="D28" s="61" t="s">
        <v>579</v>
      </c>
      <c r="E28" s="61">
        <v>-38.020000000000003</v>
      </c>
      <c r="F28" s="62" t="str">
        <f t="shared" si="0"/>
        <v>-</v>
      </c>
    </row>
    <row r="29" spans="1:6" ht="78" customHeight="1">
      <c r="A29" s="68" t="s">
        <v>586</v>
      </c>
      <c r="B29" s="28" t="s">
        <v>566</v>
      </c>
      <c r="C29" s="56" t="s">
        <v>587</v>
      </c>
      <c r="D29" s="61" t="s">
        <v>579</v>
      </c>
      <c r="E29" s="61">
        <v>30</v>
      </c>
      <c r="F29" s="62" t="str">
        <f t="shared" si="0"/>
        <v>-</v>
      </c>
    </row>
    <row r="30" spans="1:6" ht="21" customHeight="1">
      <c r="A30" s="69" t="s">
        <v>588</v>
      </c>
      <c r="B30" s="28" t="s">
        <v>566</v>
      </c>
      <c r="C30" s="56" t="s">
        <v>589</v>
      </c>
      <c r="D30" s="61" t="s">
        <v>579</v>
      </c>
      <c r="E30" s="61">
        <v>68245.23</v>
      </c>
      <c r="F30" s="62" t="str">
        <f t="shared" si="0"/>
        <v>-</v>
      </c>
    </row>
    <row r="31" spans="1:6" ht="38.25" customHeight="1">
      <c r="A31" s="69" t="s">
        <v>590</v>
      </c>
      <c r="B31" s="28" t="s">
        <v>566</v>
      </c>
      <c r="C31" s="56" t="s">
        <v>591</v>
      </c>
      <c r="D31" s="61" t="s">
        <v>579</v>
      </c>
      <c r="E31" s="61">
        <v>68191.899999999994</v>
      </c>
      <c r="F31" s="62" t="str">
        <f t="shared" si="0"/>
        <v>-</v>
      </c>
    </row>
    <row r="32" spans="1:6" ht="39.75" customHeight="1">
      <c r="A32" s="69" t="s">
        <v>592</v>
      </c>
      <c r="B32" s="28" t="s">
        <v>566</v>
      </c>
      <c r="C32" s="56" t="s">
        <v>593</v>
      </c>
      <c r="D32" s="61" t="s">
        <v>579</v>
      </c>
      <c r="E32" s="61">
        <v>53.33</v>
      </c>
      <c r="F32" s="62" t="str">
        <f t="shared" si="0"/>
        <v>-</v>
      </c>
    </row>
    <row r="33" spans="1:6" ht="50.25" customHeight="1">
      <c r="A33" s="68" t="s">
        <v>594</v>
      </c>
      <c r="B33" s="28" t="s">
        <v>566</v>
      </c>
      <c r="C33" s="56" t="s">
        <v>595</v>
      </c>
      <c r="D33" s="61" t="s">
        <v>579</v>
      </c>
      <c r="E33" s="61">
        <v>360300.3</v>
      </c>
      <c r="F33" s="62" t="str">
        <f t="shared" si="0"/>
        <v>-</v>
      </c>
    </row>
    <row r="34" spans="1:6" ht="48" customHeight="1">
      <c r="A34" s="68" t="s">
        <v>594</v>
      </c>
      <c r="B34" s="28" t="s">
        <v>566</v>
      </c>
      <c r="C34" s="56" t="s">
        <v>596</v>
      </c>
      <c r="D34" s="61" t="s">
        <v>579</v>
      </c>
      <c r="E34" s="61">
        <v>360300.3</v>
      </c>
      <c r="F34" s="62" t="str">
        <f t="shared" si="0"/>
        <v>-</v>
      </c>
    </row>
    <row r="35" spans="1:6" ht="33" customHeight="1">
      <c r="A35" s="69" t="s">
        <v>597</v>
      </c>
      <c r="B35" s="28" t="s">
        <v>566</v>
      </c>
      <c r="C35" s="56" t="s">
        <v>598</v>
      </c>
      <c r="D35" s="61" t="s">
        <v>579</v>
      </c>
      <c r="E35" s="61">
        <v>3900.06</v>
      </c>
      <c r="F35" s="62" t="str">
        <f t="shared" si="0"/>
        <v>-</v>
      </c>
    </row>
    <row r="36" spans="1:6" ht="39.75" customHeight="1">
      <c r="A36" s="68" t="s">
        <v>599</v>
      </c>
      <c r="B36" s="28" t="s">
        <v>566</v>
      </c>
      <c r="C36" s="56" t="s">
        <v>600</v>
      </c>
      <c r="D36" s="61" t="s">
        <v>579</v>
      </c>
      <c r="E36" s="61">
        <v>3900.06</v>
      </c>
      <c r="F36" s="62" t="str">
        <f t="shared" si="0"/>
        <v>-</v>
      </c>
    </row>
    <row r="37" spans="1:6" ht="18" customHeight="1">
      <c r="A37" s="69" t="s">
        <v>601</v>
      </c>
      <c r="B37" s="28" t="s">
        <v>566</v>
      </c>
      <c r="C37" s="56" t="s">
        <v>602</v>
      </c>
      <c r="D37" s="61">
        <v>477300</v>
      </c>
      <c r="E37" s="61">
        <v>393852.04</v>
      </c>
      <c r="F37" s="62">
        <f t="shared" si="0"/>
        <v>83447.960000000021</v>
      </c>
    </row>
    <row r="38" spans="1:6" ht="21.75" customHeight="1">
      <c r="A38" s="69" t="s">
        <v>603</v>
      </c>
      <c r="B38" s="28" t="s">
        <v>566</v>
      </c>
      <c r="C38" s="56" t="s">
        <v>604</v>
      </c>
      <c r="D38" s="61">
        <v>477300</v>
      </c>
      <c r="E38" s="61">
        <v>393852.04</v>
      </c>
      <c r="F38" s="62">
        <f t="shared" si="0"/>
        <v>83447.960000000021</v>
      </c>
    </row>
    <row r="39" spans="1:6" ht="20.25" customHeight="1">
      <c r="A39" s="69" t="s">
        <v>603</v>
      </c>
      <c r="B39" s="28" t="s">
        <v>566</v>
      </c>
      <c r="C39" s="56" t="s">
        <v>605</v>
      </c>
      <c r="D39" s="61">
        <v>477300</v>
      </c>
      <c r="E39" s="61">
        <v>393852.04</v>
      </c>
      <c r="F39" s="62">
        <f t="shared" si="0"/>
        <v>83447.960000000021</v>
      </c>
    </row>
    <row r="40" spans="1:6" ht="30.75" customHeight="1">
      <c r="A40" s="69" t="s">
        <v>606</v>
      </c>
      <c r="B40" s="28" t="s">
        <v>566</v>
      </c>
      <c r="C40" s="56" t="s">
        <v>607</v>
      </c>
      <c r="D40" s="61" t="s">
        <v>579</v>
      </c>
      <c r="E40" s="61">
        <v>393852.04</v>
      </c>
      <c r="F40" s="62" t="str">
        <f t="shared" si="0"/>
        <v>-</v>
      </c>
    </row>
    <row r="41" spans="1:6" ht="14.25">
      <c r="A41" s="69" t="s">
        <v>608</v>
      </c>
      <c r="B41" s="28" t="s">
        <v>566</v>
      </c>
      <c r="C41" s="56" t="s">
        <v>609</v>
      </c>
      <c r="D41" s="61">
        <v>2448000</v>
      </c>
      <c r="E41" s="61">
        <v>548911.87</v>
      </c>
      <c r="F41" s="62">
        <f t="shared" si="0"/>
        <v>1899088.13</v>
      </c>
    </row>
    <row r="42" spans="1:6" ht="14.25">
      <c r="A42" s="69" t="s">
        <v>610</v>
      </c>
      <c r="B42" s="28" t="s">
        <v>566</v>
      </c>
      <c r="C42" s="56" t="s">
        <v>611</v>
      </c>
      <c r="D42" s="61">
        <v>350000</v>
      </c>
      <c r="E42" s="61">
        <v>38122.370000000003</v>
      </c>
      <c r="F42" s="62">
        <f t="shared" si="0"/>
        <v>311877.63</v>
      </c>
    </row>
    <row r="43" spans="1:6" ht="19.5" customHeight="1">
      <c r="A43" s="69" t="s">
        <v>612</v>
      </c>
      <c r="B43" s="28" t="s">
        <v>566</v>
      </c>
      <c r="C43" s="56" t="s">
        <v>613</v>
      </c>
      <c r="D43" s="61">
        <v>350000</v>
      </c>
      <c r="E43" s="61">
        <v>38122.370000000003</v>
      </c>
      <c r="F43" s="62">
        <f t="shared" si="0"/>
        <v>311877.63</v>
      </c>
    </row>
    <row r="44" spans="1:6" ht="39.75" customHeight="1">
      <c r="A44" s="69" t="s">
        <v>614</v>
      </c>
      <c r="B44" s="28" t="s">
        <v>566</v>
      </c>
      <c r="C44" s="56" t="s">
        <v>615</v>
      </c>
      <c r="D44" s="61" t="s">
        <v>579</v>
      </c>
      <c r="E44" s="61">
        <v>38122.370000000003</v>
      </c>
      <c r="F44" s="62" t="str">
        <f t="shared" si="0"/>
        <v>-</v>
      </c>
    </row>
    <row r="45" spans="1:6" ht="20.25" customHeight="1">
      <c r="A45" s="65" t="s">
        <v>616</v>
      </c>
      <c r="B45" s="28" t="s">
        <v>566</v>
      </c>
      <c r="C45" s="56" t="s">
        <v>617</v>
      </c>
      <c r="D45" s="61">
        <v>2098000</v>
      </c>
      <c r="E45" s="61">
        <v>510789.5</v>
      </c>
      <c r="F45" s="62">
        <f t="shared" si="0"/>
        <v>1587210.5</v>
      </c>
    </row>
    <row r="46" spans="1:6" ht="19.5" customHeight="1">
      <c r="A46" s="65" t="s">
        <v>618</v>
      </c>
      <c r="B46" s="28" t="s">
        <v>566</v>
      </c>
      <c r="C46" s="56" t="s">
        <v>619</v>
      </c>
      <c r="D46" s="61">
        <v>680700</v>
      </c>
      <c r="E46" s="61">
        <v>443114.27</v>
      </c>
      <c r="F46" s="62">
        <f t="shared" si="0"/>
        <v>237585.72999999998</v>
      </c>
    </row>
    <row r="47" spans="1:6" ht="19.5">
      <c r="A47" s="69" t="s">
        <v>620</v>
      </c>
      <c r="B47" s="28" t="s">
        <v>566</v>
      </c>
      <c r="C47" s="56" t="s">
        <v>621</v>
      </c>
      <c r="D47" s="61">
        <v>680700</v>
      </c>
      <c r="E47" s="61">
        <v>443114.27</v>
      </c>
      <c r="F47" s="62">
        <f t="shared" si="0"/>
        <v>237585.72999999998</v>
      </c>
    </row>
    <row r="48" spans="1:6" ht="39" customHeight="1">
      <c r="A48" s="69" t="s">
        <v>0</v>
      </c>
      <c r="B48" s="28" t="s">
        <v>566</v>
      </c>
      <c r="C48" s="56" t="s">
        <v>1</v>
      </c>
      <c r="D48" s="61" t="s">
        <v>579</v>
      </c>
      <c r="E48" s="61">
        <v>443114.27</v>
      </c>
      <c r="F48" s="62" t="str">
        <f t="shared" si="0"/>
        <v>-</v>
      </c>
    </row>
    <row r="49" spans="1:6" ht="14.25">
      <c r="A49" s="69" t="s">
        <v>2</v>
      </c>
      <c r="B49" s="28" t="s">
        <v>566</v>
      </c>
      <c r="C49" s="56" t="s">
        <v>3</v>
      </c>
      <c r="D49" s="61">
        <v>1417300</v>
      </c>
      <c r="E49" s="61">
        <v>67675.23</v>
      </c>
      <c r="F49" s="62">
        <f t="shared" si="0"/>
        <v>1349624.77</v>
      </c>
    </row>
    <row r="50" spans="1:6" ht="19.5" customHeight="1">
      <c r="A50" s="69" t="s">
        <v>4</v>
      </c>
      <c r="B50" s="28" t="s">
        <v>566</v>
      </c>
      <c r="C50" s="56" t="s">
        <v>5</v>
      </c>
      <c r="D50" s="61">
        <v>1417300</v>
      </c>
      <c r="E50" s="61">
        <v>67675.23</v>
      </c>
      <c r="F50" s="62">
        <f t="shared" si="0"/>
        <v>1349624.77</v>
      </c>
    </row>
    <row r="51" spans="1:6" ht="39.75" customHeight="1">
      <c r="A51" s="69" t="s">
        <v>6</v>
      </c>
      <c r="B51" s="28" t="s">
        <v>566</v>
      </c>
      <c r="C51" s="56" t="s">
        <v>7</v>
      </c>
      <c r="D51" s="61" t="s">
        <v>579</v>
      </c>
      <c r="E51" s="61">
        <v>67675.23</v>
      </c>
      <c r="F51" s="62" t="str">
        <f t="shared" si="0"/>
        <v>-</v>
      </c>
    </row>
    <row r="52" spans="1:6" ht="15.75" customHeight="1">
      <c r="A52" s="65" t="s">
        <v>8</v>
      </c>
      <c r="B52" s="28" t="s">
        <v>566</v>
      </c>
      <c r="C52" s="56" t="s">
        <v>9</v>
      </c>
      <c r="D52" s="61">
        <v>34300</v>
      </c>
      <c r="E52" s="61">
        <v>19840</v>
      </c>
      <c r="F52" s="62">
        <f t="shared" si="0"/>
        <v>14460</v>
      </c>
    </row>
    <row r="53" spans="1:6" ht="29.25">
      <c r="A53" s="69" t="s">
        <v>10</v>
      </c>
      <c r="B53" s="28" t="s">
        <v>566</v>
      </c>
      <c r="C53" s="56" t="s">
        <v>11</v>
      </c>
      <c r="D53" s="61">
        <v>34300</v>
      </c>
      <c r="E53" s="61">
        <v>19840</v>
      </c>
      <c r="F53" s="62">
        <f t="shared" ref="F53:F84" si="1">IF(OR(D53="-",IF(E53="-",0,E53)&gt;=IF(D53="-",0,D53)),"-",IF(D53="-",0,D53)-IF(E53="-",0,E53))</f>
        <v>14460</v>
      </c>
    </row>
    <row r="54" spans="1:6" ht="39">
      <c r="A54" s="69" t="s">
        <v>12</v>
      </c>
      <c r="B54" s="28" t="s">
        <v>566</v>
      </c>
      <c r="C54" s="56" t="s">
        <v>13</v>
      </c>
      <c r="D54" s="61">
        <v>34300</v>
      </c>
      <c r="E54" s="61">
        <v>19840</v>
      </c>
      <c r="F54" s="62">
        <f t="shared" si="1"/>
        <v>14460</v>
      </c>
    </row>
    <row r="55" spans="1:6" ht="60" customHeight="1">
      <c r="A55" s="68" t="s">
        <v>14</v>
      </c>
      <c r="B55" s="28" t="s">
        <v>566</v>
      </c>
      <c r="C55" s="56" t="s">
        <v>15</v>
      </c>
      <c r="D55" s="61" t="s">
        <v>579</v>
      </c>
      <c r="E55" s="61">
        <v>19840</v>
      </c>
      <c r="F55" s="62" t="str">
        <f t="shared" si="1"/>
        <v>-</v>
      </c>
    </row>
    <row r="56" spans="1:6" ht="19.5" customHeight="1">
      <c r="A56" s="69" t="s">
        <v>16</v>
      </c>
      <c r="B56" s="28" t="s">
        <v>566</v>
      </c>
      <c r="C56" s="56" t="s">
        <v>17</v>
      </c>
      <c r="D56" s="61">
        <v>152900</v>
      </c>
      <c r="E56" s="61">
        <v>170595.31</v>
      </c>
      <c r="F56" s="62" t="str">
        <f t="shared" si="1"/>
        <v>-</v>
      </c>
    </row>
    <row r="57" spans="1:6" ht="48.75">
      <c r="A57" s="68" t="s">
        <v>18</v>
      </c>
      <c r="B57" s="28" t="s">
        <v>566</v>
      </c>
      <c r="C57" s="56" t="s">
        <v>19</v>
      </c>
      <c r="D57" s="61">
        <v>1600</v>
      </c>
      <c r="E57" s="61">
        <v>1640.7</v>
      </c>
      <c r="F57" s="62" t="str">
        <f t="shared" si="1"/>
        <v>-</v>
      </c>
    </row>
    <row r="58" spans="1:6" ht="39.75" customHeight="1">
      <c r="A58" s="68" t="s">
        <v>20</v>
      </c>
      <c r="B58" s="28" t="s">
        <v>566</v>
      </c>
      <c r="C58" s="56" t="s">
        <v>21</v>
      </c>
      <c r="D58" s="61">
        <v>1600</v>
      </c>
      <c r="E58" s="61">
        <v>1640.7</v>
      </c>
      <c r="F58" s="62" t="str">
        <f t="shared" si="1"/>
        <v>-</v>
      </c>
    </row>
    <row r="59" spans="1:6" ht="39">
      <c r="A59" s="69" t="s">
        <v>22</v>
      </c>
      <c r="B59" s="28" t="s">
        <v>566</v>
      </c>
      <c r="C59" s="56" t="s">
        <v>23</v>
      </c>
      <c r="D59" s="61">
        <v>1600</v>
      </c>
      <c r="E59" s="61">
        <v>1640.7</v>
      </c>
      <c r="F59" s="62" t="str">
        <f t="shared" si="1"/>
        <v>-</v>
      </c>
    </row>
    <row r="60" spans="1:6" ht="48.75">
      <c r="A60" s="68" t="s">
        <v>24</v>
      </c>
      <c r="B60" s="28" t="s">
        <v>566</v>
      </c>
      <c r="C60" s="56" t="s">
        <v>25</v>
      </c>
      <c r="D60" s="61">
        <v>151300</v>
      </c>
      <c r="E60" s="61">
        <v>168954.61</v>
      </c>
      <c r="F60" s="62" t="str">
        <f t="shared" si="1"/>
        <v>-</v>
      </c>
    </row>
    <row r="61" spans="1:6" ht="48.75">
      <c r="A61" s="68" t="s">
        <v>26</v>
      </c>
      <c r="B61" s="28" t="s">
        <v>566</v>
      </c>
      <c r="C61" s="56" t="s">
        <v>27</v>
      </c>
      <c r="D61" s="61">
        <v>151300</v>
      </c>
      <c r="E61" s="61">
        <v>168954.61</v>
      </c>
      <c r="F61" s="62" t="str">
        <f t="shared" si="1"/>
        <v>-</v>
      </c>
    </row>
    <row r="62" spans="1:6" ht="39" customHeight="1">
      <c r="A62" s="69" t="s">
        <v>28</v>
      </c>
      <c r="B62" s="28" t="s">
        <v>566</v>
      </c>
      <c r="C62" s="56" t="s">
        <v>29</v>
      </c>
      <c r="D62" s="61">
        <v>151300</v>
      </c>
      <c r="E62" s="61">
        <v>168954.61</v>
      </c>
      <c r="F62" s="62" t="str">
        <f t="shared" si="1"/>
        <v>-</v>
      </c>
    </row>
    <row r="63" spans="1:6" ht="19.5">
      <c r="A63" s="69" t="s">
        <v>30</v>
      </c>
      <c r="B63" s="28" t="s">
        <v>566</v>
      </c>
      <c r="C63" s="56" t="s">
        <v>31</v>
      </c>
      <c r="D63" s="61">
        <v>156400</v>
      </c>
      <c r="E63" s="61">
        <v>152969.04999999999</v>
      </c>
      <c r="F63" s="62">
        <f t="shared" si="1"/>
        <v>3430.9500000000116</v>
      </c>
    </row>
    <row r="64" spans="1:6" ht="19.5" customHeight="1">
      <c r="A64" s="69" t="s">
        <v>32</v>
      </c>
      <c r="B64" s="28" t="s">
        <v>566</v>
      </c>
      <c r="C64" s="56" t="s">
        <v>33</v>
      </c>
      <c r="D64" s="61">
        <v>156400</v>
      </c>
      <c r="E64" s="61">
        <v>152969.04999999999</v>
      </c>
      <c r="F64" s="62">
        <f t="shared" si="1"/>
        <v>3430.9500000000116</v>
      </c>
    </row>
    <row r="65" spans="1:6" ht="19.5">
      <c r="A65" s="69" t="s">
        <v>34</v>
      </c>
      <c r="B65" s="28" t="s">
        <v>566</v>
      </c>
      <c r="C65" s="56" t="s">
        <v>35</v>
      </c>
      <c r="D65" s="61">
        <v>13000</v>
      </c>
      <c r="E65" s="61">
        <v>9665.67</v>
      </c>
      <c r="F65" s="62">
        <f t="shared" si="1"/>
        <v>3334.33</v>
      </c>
    </row>
    <row r="66" spans="1:6" ht="19.5">
      <c r="A66" s="69" t="s">
        <v>36</v>
      </c>
      <c r="B66" s="28" t="s">
        <v>566</v>
      </c>
      <c r="C66" s="56" t="s">
        <v>37</v>
      </c>
      <c r="D66" s="61">
        <v>13000</v>
      </c>
      <c r="E66" s="61">
        <v>9665.67</v>
      </c>
      <c r="F66" s="62">
        <f t="shared" si="1"/>
        <v>3334.33</v>
      </c>
    </row>
    <row r="67" spans="1:6" ht="18" customHeight="1">
      <c r="A67" s="69" t="s">
        <v>38</v>
      </c>
      <c r="B67" s="28" t="s">
        <v>566</v>
      </c>
      <c r="C67" s="56" t="s">
        <v>39</v>
      </c>
      <c r="D67" s="61">
        <v>143400</v>
      </c>
      <c r="E67" s="61">
        <v>143303.38</v>
      </c>
      <c r="F67" s="62">
        <f t="shared" si="1"/>
        <v>96.619999999995343</v>
      </c>
    </row>
    <row r="68" spans="1:6" ht="16.5" customHeight="1">
      <c r="A68" s="69" t="s">
        <v>40</v>
      </c>
      <c r="B68" s="28" t="s">
        <v>566</v>
      </c>
      <c r="C68" s="56" t="s">
        <v>41</v>
      </c>
      <c r="D68" s="61">
        <v>143400</v>
      </c>
      <c r="E68" s="61">
        <v>143303.38</v>
      </c>
      <c r="F68" s="62">
        <f t="shared" si="1"/>
        <v>96.619999999995343</v>
      </c>
    </row>
    <row r="69" spans="1:6" ht="15.75" customHeight="1">
      <c r="A69" s="69" t="s">
        <v>42</v>
      </c>
      <c r="B69" s="28" t="s">
        <v>566</v>
      </c>
      <c r="C69" s="56" t="s">
        <v>43</v>
      </c>
      <c r="D69" s="61">
        <v>5400</v>
      </c>
      <c r="E69" s="61" t="s">
        <v>579</v>
      </c>
      <c r="F69" s="62">
        <f t="shared" si="1"/>
        <v>5400</v>
      </c>
    </row>
    <row r="70" spans="1:6" ht="58.5">
      <c r="A70" s="68" t="s">
        <v>44</v>
      </c>
      <c r="B70" s="28" t="s">
        <v>566</v>
      </c>
      <c r="C70" s="56" t="s">
        <v>45</v>
      </c>
      <c r="D70" s="61">
        <v>5400</v>
      </c>
      <c r="E70" s="61" t="s">
        <v>579</v>
      </c>
      <c r="F70" s="62">
        <f t="shared" si="1"/>
        <v>5400</v>
      </c>
    </row>
    <row r="71" spans="1:6" ht="48.75">
      <c r="A71" s="68" t="s">
        <v>46</v>
      </c>
      <c r="B71" s="28" t="s">
        <v>566</v>
      </c>
      <c r="C71" s="56" t="s">
        <v>47</v>
      </c>
      <c r="D71" s="61">
        <v>5400</v>
      </c>
      <c r="E71" s="61" t="s">
        <v>579</v>
      </c>
      <c r="F71" s="62">
        <f t="shared" si="1"/>
        <v>5400</v>
      </c>
    </row>
    <row r="72" spans="1:6" ht="39" customHeight="1">
      <c r="A72" s="69" t="s">
        <v>48</v>
      </c>
      <c r="B72" s="28" t="s">
        <v>566</v>
      </c>
      <c r="C72" s="56" t="s">
        <v>49</v>
      </c>
      <c r="D72" s="61">
        <v>5400</v>
      </c>
      <c r="E72" s="61" t="s">
        <v>579</v>
      </c>
      <c r="F72" s="62">
        <f t="shared" si="1"/>
        <v>5400</v>
      </c>
    </row>
    <row r="73" spans="1:6" ht="19.5" customHeight="1">
      <c r="A73" s="69" t="s">
        <v>50</v>
      </c>
      <c r="B73" s="28" t="s">
        <v>566</v>
      </c>
      <c r="C73" s="56" t="s">
        <v>51</v>
      </c>
      <c r="D73" s="61">
        <v>58761300</v>
      </c>
      <c r="E73" s="61">
        <v>24767380.460000001</v>
      </c>
      <c r="F73" s="62">
        <f t="shared" si="1"/>
        <v>33993919.539999999</v>
      </c>
    </row>
    <row r="74" spans="1:6" ht="21" customHeight="1">
      <c r="A74" s="69" t="s">
        <v>52</v>
      </c>
      <c r="B74" s="28" t="s">
        <v>566</v>
      </c>
      <c r="C74" s="56" t="s">
        <v>53</v>
      </c>
      <c r="D74" s="61">
        <v>58902100</v>
      </c>
      <c r="E74" s="61">
        <v>24908160.59</v>
      </c>
      <c r="F74" s="62">
        <f t="shared" si="1"/>
        <v>33993939.409999996</v>
      </c>
    </row>
    <row r="75" spans="1:6" ht="18" customHeight="1">
      <c r="A75" s="69" t="s">
        <v>54</v>
      </c>
      <c r="B75" s="28" t="s">
        <v>566</v>
      </c>
      <c r="C75" s="56" t="s">
        <v>55</v>
      </c>
      <c r="D75" s="61">
        <v>19196200</v>
      </c>
      <c r="E75" s="61">
        <v>14855800</v>
      </c>
      <c r="F75" s="62">
        <f t="shared" si="1"/>
        <v>4340400</v>
      </c>
    </row>
    <row r="76" spans="1:6" ht="18.75" customHeight="1">
      <c r="A76" s="69" t="s">
        <v>56</v>
      </c>
      <c r="B76" s="28" t="s">
        <v>566</v>
      </c>
      <c r="C76" s="56" t="s">
        <v>57</v>
      </c>
      <c r="D76" s="61">
        <v>18519500</v>
      </c>
      <c r="E76" s="61">
        <v>14404600</v>
      </c>
      <c r="F76" s="62">
        <f t="shared" si="1"/>
        <v>4114900</v>
      </c>
    </row>
    <row r="77" spans="1:6" ht="19.5">
      <c r="A77" s="69" t="s">
        <v>58</v>
      </c>
      <c r="B77" s="28" t="s">
        <v>566</v>
      </c>
      <c r="C77" s="56" t="s">
        <v>59</v>
      </c>
      <c r="D77" s="61">
        <v>18519500</v>
      </c>
      <c r="E77" s="61">
        <v>14404600</v>
      </c>
      <c r="F77" s="62">
        <f t="shared" si="1"/>
        <v>4114900</v>
      </c>
    </row>
    <row r="78" spans="1:6" ht="19.5">
      <c r="A78" s="69" t="s">
        <v>60</v>
      </c>
      <c r="B78" s="28" t="s">
        <v>566</v>
      </c>
      <c r="C78" s="56" t="s">
        <v>61</v>
      </c>
      <c r="D78" s="61">
        <v>676700</v>
      </c>
      <c r="E78" s="61">
        <v>451200</v>
      </c>
      <c r="F78" s="62">
        <f t="shared" si="1"/>
        <v>225500</v>
      </c>
    </row>
    <row r="79" spans="1:6" ht="19.5">
      <c r="A79" s="69" t="s">
        <v>62</v>
      </c>
      <c r="B79" s="28" t="s">
        <v>566</v>
      </c>
      <c r="C79" s="56" t="s">
        <v>63</v>
      </c>
      <c r="D79" s="61">
        <v>676700</v>
      </c>
      <c r="E79" s="61">
        <v>451200</v>
      </c>
      <c r="F79" s="62">
        <f t="shared" si="1"/>
        <v>225500</v>
      </c>
    </row>
    <row r="80" spans="1:6" ht="19.5">
      <c r="A80" s="69" t="s">
        <v>64</v>
      </c>
      <c r="B80" s="28" t="s">
        <v>566</v>
      </c>
      <c r="C80" s="56" t="s">
        <v>65</v>
      </c>
      <c r="D80" s="61">
        <v>24287400</v>
      </c>
      <c r="E80" s="61">
        <v>7286182.1200000001</v>
      </c>
      <c r="F80" s="62">
        <f t="shared" si="1"/>
        <v>17001217.879999999</v>
      </c>
    </row>
    <row r="81" spans="1:6" ht="19.5">
      <c r="A81" s="69" t="s">
        <v>66</v>
      </c>
      <c r="B81" s="28" t="s">
        <v>566</v>
      </c>
      <c r="C81" s="56" t="s">
        <v>67</v>
      </c>
      <c r="D81" s="61">
        <v>24287400</v>
      </c>
      <c r="E81" s="61">
        <v>7286182.1200000001</v>
      </c>
      <c r="F81" s="62">
        <f t="shared" si="1"/>
        <v>17001217.879999999</v>
      </c>
    </row>
    <row r="82" spans="1:6" ht="19.5">
      <c r="A82" s="69" t="s">
        <v>68</v>
      </c>
      <c r="B82" s="28" t="s">
        <v>566</v>
      </c>
      <c r="C82" s="56" t="s">
        <v>69</v>
      </c>
      <c r="D82" s="61">
        <v>24287400</v>
      </c>
      <c r="E82" s="61">
        <v>7286182.1200000001</v>
      </c>
      <c r="F82" s="62">
        <f t="shared" si="1"/>
        <v>17001217.879999999</v>
      </c>
    </row>
    <row r="83" spans="1:6" ht="18" customHeight="1">
      <c r="A83" s="69" t="s">
        <v>70</v>
      </c>
      <c r="B83" s="28" t="s">
        <v>566</v>
      </c>
      <c r="C83" s="56" t="s">
        <v>71</v>
      </c>
      <c r="D83" s="61">
        <v>294200</v>
      </c>
      <c r="E83" s="61">
        <v>165314.04</v>
      </c>
      <c r="F83" s="62">
        <f t="shared" si="1"/>
        <v>128885.95999999999</v>
      </c>
    </row>
    <row r="84" spans="1:6" ht="22.5" customHeight="1">
      <c r="A84" s="69" t="s">
        <v>72</v>
      </c>
      <c r="B84" s="28" t="s">
        <v>566</v>
      </c>
      <c r="C84" s="56" t="s">
        <v>73</v>
      </c>
      <c r="D84" s="61">
        <v>200</v>
      </c>
      <c r="E84" s="61">
        <v>200</v>
      </c>
      <c r="F84" s="62" t="str">
        <f t="shared" si="1"/>
        <v>-</v>
      </c>
    </row>
    <row r="85" spans="1:6" ht="22.5" customHeight="1">
      <c r="A85" s="69" t="s">
        <v>74</v>
      </c>
      <c r="B85" s="28" t="s">
        <v>566</v>
      </c>
      <c r="C85" s="56" t="s">
        <v>75</v>
      </c>
      <c r="D85" s="61">
        <v>200</v>
      </c>
      <c r="E85" s="61">
        <v>200</v>
      </c>
      <c r="F85" s="62" t="str">
        <f t="shared" ref="F85:F95" si="2">IF(OR(D85="-",IF(E85="-",0,E85)&gt;=IF(D85="-",0,D85)),"-",IF(D85="-",0,D85)-IF(E85="-",0,E85))</f>
        <v>-</v>
      </c>
    </row>
    <row r="86" spans="1:6" ht="24.75" customHeight="1">
      <c r="A86" s="69" t="s">
        <v>76</v>
      </c>
      <c r="B86" s="28" t="s">
        <v>566</v>
      </c>
      <c r="C86" s="56" t="s">
        <v>77</v>
      </c>
      <c r="D86" s="61">
        <v>294000</v>
      </c>
      <c r="E86" s="61">
        <v>165114.04</v>
      </c>
      <c r="F86" s="62">
        <f t="shared" si="2"/>
        <v>128885.95999999999</v>
      </c>
    </row>
    <row r="87" spans="1:6" ht="19.5">
      <c r="A87" s="69" t="s">
        <v>78</v>
      </c>
      <c r="B87" s="28" t="s">
        <v>566</v>
      </c>
      <c r="C87" s="56" t="s">
        <v>79</v>
      </c>
      <c r="D87" s="61">
        <v>294000</v>
      </c>
      <c r="E87" s="61">
        <v>165114.04</v>
      </c>
      <c r="F87" s="62">
        <f t="shared" si="2"/>
        <v>128885.95999999999</v>
      </c>
    </row>
    <row r="88" spans="1:6" ht="18" customHeight="1">
      <c r="A88" s="69" t="s">
        <v>80</v>
      </c>
      <c r="B88" s="28" t="s">
        <v>566</v>
      </c>
      <c r="C88" s="56" t="s">
        <v>81</v>
      </c>
      <c r="D88" s="61">
        <v>15124300</v>
      </c>
      <c r="E88" s="61">
        <v>2600864.4300000002</v>
      </c>
      <c r="F88" s="62">
        <f t="shared" si="2"/>
        <v>12523435.57</v>
      </c>
    </row>
    <row r="89" spans="1:6" ht="29.25">
      <c r="A89" s="69" t="s">
        <v>82</v>
      </c>
      <c r="B89" s="28" t="s">
        <v>566</v>
      </c>
      <c r="C89" s="56" t="s">
        <v>83</v>
      </c>
      <c r="D89" s="61">
        <v>3666000</v>
      </c>
      <c r="E89" s="61">
        <v>785856.41</v>
      </c>
      <c r="F89" s="62">
        <f t="shared" si="2"/>
        <v>2880143.59</v>
      </c>
    </row>
    <row r="90" spans="1:6" ht="39">
      <c r="A90" s="69" t="s">
        <v>84</v>
      </c>
      <c r="B90" s="28" t="s">
        <v>566</v>
      </c>
      <c r="C90" s="56" t="s">
        <v>85</v>
      </c>
      <c r="D90" s="61">
        <v>3666000</v>
      </c>
      <c r="E90" s="61">
        <v>785856.41</v>
      </c>
      <c r="F90" s="62">
        <f t="shared" si="2"/>
        <v>2880143.59</v>
      </c>
    </row>
    <row r="91" spans="1:6" ht="14.25">
      <c r="A91" s="69" t="s">
        <v>86</v>
      </c>
      <c r="B91" s="28" t="s">
        <v>566</v>
      </c>
      <c r="C91" s="56" t="s">
        <v>87</v>
      </c>
      <c r="D91" s="61">
        <v>11458300</v>
      </c>
      <c r="E91" s="61">
        <v>1815008.02</v>
      </c>
      <c r="F91" s="62">
        <f t="shared" si="2"/>
        <v>9643291.9800000004</v>
      </c>
    </row>
    <row r="92" spans="1:6" ht="27.75" customHeight="1">
      <c r="A92" s="69" t="s">
        <v>88</v>
      </c>
      <c r="B92" s="28" t="s">
        <v>566</v>
      </c>
      <c r="C92" s="56" t="s">
        <v>89</v>
      </c>
      <c r="D92" s="61">
        <v>11458300</v>
      </c>
      <c r="E92" s="61">
        <v>1815008.02</v>
      </c>
      <c r="F92" s="62">
        <f t="shared" si="2"/>
        <v>9643291.9800000004</v>
      </c>
    </row>
    <row r="93" spans="1:6" ht="29.25">
      <c r="A93" s="69" t="s">
        <v>90</v>
      </c>
      <c r="B93" s="28" t="s">
        <v>566</v>
      </c>
      <c r="C93" s="56" t="s">
        <v>91</v>
      </c>
      <c r="D93" s="61">
        <v>-140800</v>
      </c>
      <c r="E93" s="61">
        <v>-140780.13</v>
      </c>
      <c r="F93" s="62" t="str">
        <f t="shared" si="2"/>
        <v>-</v>
      </c>
    </row>
    <row r="94" spans="1:6" ht="21" customHeight="1">
      <c r="A94" s="69" t="s">
        <v>92</v>
      </c>
      <c r="B94" s="28" t="s">
        <v>566</v>
      </c>
      <c r="C94" s="56" t="s">
        <v>93</v>
      </c>
      <c r="D94" s="61">
        <v>-140800</v>
      </c>
      <c r="E94" s="61">
        <v>-140780.13</v>
      </c>
      <c r="F94" s="62" t="str">
        <f t="shared" si="2"/>
        <v>-</v>
      </c>
    </row>
    <row r="95" spans="1:6" ht="34.5" customHeight="1" thickBot="1">
      <c r="A95" s="69" t="s">
        <v>94</v>
      </c>
      <c r="B95" s="28" t="s">
        <v>566</v>
      </c>
      <c r="C95" s="56" t="s">
        <v>95</v>
      </c>
      <c r="D95" s="61">
        <v>-140800</v>
      </c>
      <c r="E95" s="61">
        <v>-140780.13</v>
      </c>
      <c r="F95" s="62" t="str">
        <f t="shared" si="2"/>
        <v>-</v>
      </c>
    </row>
    <row r="96" spans="1:6" ht="12.75" customHeight="1">
      <c r="A96" s="66"/>
      <c r="B96" s="29"/>
      <c r="C96" s="29"/>
      <c r="D96" s="30"/>
      <c r="E96" s="30"/>
      <c r="F96" s="30"/>
    </row>
    <row r="97" spans="1:1" ht="12.75" customHeight="1">
      <c r="A97" s="67"/>
    </row>
  </sheetData>
  <mergeCells count="12">
    <mergeCell ref="A11:A17"/>
    <mergeCell ref="F11:F17"/>
    <mergeCell ref="E11:E17"/>
    <mergeCell ref="B11:B17"/>
    <mergeCell ref="D11:D17"/>
    <mergeCell ref="C11:C17"/>
    <mergeCell ref="A10:D10"/>
    <mergeCell ref="A1:D1"/>
    <mergeCell ref="A4:D4"/>
    <mergeCell ref="A2:D2"/>
    <mergeCell ref="B6:D6"/>
    <mergeCell ref="B7:D7"/>
  </mergeCells>
  <phoneticPr fontId="0" type="noConversion"/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17" right="0.17" top="0.18" bottom="0.16" header="0" footer="0"/>
  <pageSetup paperSize="9" scale="66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76"/>
  <sheetViews>
    <sheetView showGridLines="0" topLeftCell="A57" workbookViewId="0">
      <selection activeCell="A20" sqref="A20"/>
    </sheetView>
  </sheetViews>
  <sheetFormatPr defaultRowHeight="12.75" customHeight="1"/>
  <cols>
    <col min="1" max="1" width="68.140625" customWidth="1"/>
    <col min="2" max="2" width="4.28515625" customWidth="1"/>
    <col min="3" max="3" width="36.140625" customWidth="1"/>
    <col min="4" max="4" width="20.42578125" customWidth="1"/>
    <col min="5" max="5" width="21.28515625" customWidth="1"/>
    <col min="6" max="6" width="22.42578125" customWidth="1"/>
  </cols>
  <sheetData>
    <row r="1" spans="1:6" ht="2.25" customHeight="1"/>
    <row r="2" spans="1:6" ht="15" customHeight="1">
      <c r="A2" s="111" t="s">
        <v>96</v>
      </c>
      <c r="B2" s="111"/>
      <c r="C2" s="111"/>
      <c r="D2" s="111"/>
      <c r="E2" s="1"/>
      <c r="F2" s="13" t="s">
        <v>97</v>
      </c>
    </row>
    <row r="3" spans="1:6" ht="4.5" customHeight="1">
      <c r="A3" s="5"/>
      <c r="B3" s="5"/>
      <c r="C3" s="31"/>
      <c r="D3" s="9"/>
      <c r="E3" s="9"/>
      <c r="F3" s="9"/>
    </row>
    <row r="4" spans="1:6" ht="10.15" customHeight="1">
      <c r="A4" s="130" t="s">
        <v>556</v>
      </c>
      <c r="B4" s="125" t="s">
        <v>557</v>
      </c>
      <c r="C4" s="128" t="s">
        <v>98</v>
      </c>
      <c r="D4" s="122" t="s">
        <v>559</v>
      </c>
      <c r="E4" s="133" t="s">
        <v>560</v>
      </c>
      <c r="F4" s="119" t="s">
        <v>561</v>
      </c>
    </row>
    <row r="5" spans="1:6" ht="5.45" customHeight="1">
      <c r="A5" s="131"/>
      <c r="B5" s="126"/>
      <c r="C5" s="129"/>
      <c r="D5" s="123"/>
      <c r="E5" s="134"/>
      <c r="F5" s="120"/>
    </row>
    <row r="6" spans="1:6" ht="9.6" customHeight="1">
      <c r="A6" s="131"/>
      <c r="B6" s="126"/>
      <c r="C6" s="129"/>
      <c r="D6" s="123"/>
      <c r="E6" s="134"/>
      <c r="F6" s="120"/>
    </row>
    <row r="7" spans="1:6" ht="5.25" customHeight="1">
      <c r="A7" s="131"/>
      <c r="B7" s="126"/>
      <c r="C7" s="129"/>
      <c r="D7" s="123"/>
      <c r="E7" s="134"/>
      <c r="F7" s="120"/>
    </row>
    <row r="8" spans="1:6" ht="4.5" hidden="1" customHeight="1">
      <c r="A8" s="131"/>
      <c r="B8" s="126"/>
      <c r="C8" s="129"/>
      <c r="D8" s="123"/>
      <c r="E8" s="134"/>
      <c r="F8" s="120"/>
    </row>
    <row r="9" spans="1:6" ht="10.5" hidden="1" customHeight="1">
      <c r="A9" s="131"/>
      <c r="B9" s="126"/>
      <c r="C9" s="129"/>
      <c r="D9" s="123"/>
      <c r="E9" s="134"/>
      <c r="F9" s="120"/>
    </row>
    <row r="10" spans="1:6" ht="4.1500000000000004" hidden="1" customHeight="1">
      <c r="A10" s="131"/>
      <c r="B10" s="126"/>
      <c r="C10" s="32"/>
      <c r="D10" s="123"/>
      <c r="E10" s="33"/>
      <c r="F10" s="34"/>
    </row>
    <row r="11" spans="1:6" ht="13.15" hidden="1" customHeight="1">
      <c r="A11" s="132"/>
      <c r="B11" s="127"/>
      <c r="C11" s="35"/>
      <c r="D11" s="124"/>
      <c r="E11" s="36"/>
      <c r="F11" s="37"/>
    </row>
    <row r="12" spans="1:6" ht="13.5" customHeight="1">
      <c r="A12" s="18">
        <v>1</v>
      </c>
      <c r="B12" s="19">
        <v>2</v>
      </c>
      <c r="C12" s="20">
        <v>3</v>
      </c>
      <c r="D12" s="21" t="s">
        <v>562</v>
      </c>
      <c r="E12" s="38" t="s">
        <v>563</v>
      </c>
      <c r="F12" s="23" t="s">
        <v>564</v>
      </c>
    </row>
    <row r="13" spans="1:6" ht="18.75" customHeight="1">
      <c r="A13" s="84" t="s">
        <v>99</v>
      </c>
      <c r="B13" s="39" t="s">
        <v>100</v>
      </c>
      <c r="C13" s="40" t="s">
        <v>101</v>
      </c>
      <c r="D13" s="72">
        <v>64541600</v>
      </c>
      <c r="E13" s="73">
        <v>26249986.460000001</v>
      </c>
      <c r="F13" s="74">
        <f>IF(OR(D13="-",IF(E13="-",0,E13)&gt;=IF(D13="-",0,D13)),"-",IF(D13="-",0,D13)-IF(E13="-",0,E13))</f>
        <v>38291613.539999999</v>
      </c>
    </row>
    <row r="14" spans="1:6" ht="14.25">
      <c r="A14" s="85" t="s">
        <v>568</v>
      </c>
      <c r="B14" s="41"/>
      <c r="C14" s="42"/>
      <c r="D14" s="75"/>
      <c r="E14" s="76"/>
      <c r="F14" s="77"/>
    </row>
    <row r="15" spans="1:6" ht="14.25">
      <c r="A15" s="86" t="s">
        <v>102</v>
      </c>
      <c r="B15" s="43" t="s">
        <v>100</v>
      </c>
      <c r="C15" s="70" t="s">
        <v>103</v>
      </c>
      <c r="D15" s="57">
        <v>64541600</v>
      </c>
      <c r="E15" s="78">
        <v>26249986.460000001</v>
      </c>
      <c r="F15" s="79">
        <f t="shared" ref="F15:F78" si="0">IF(OR(D15="-",IF(E15="-",0,E15)&gt;=IF(D15="-",0,D15)),"-",IF(D15="-",0,D15)-IF(E15="-",0,E15))</f>
        <v>38291613.539999999</v>
      </c>
    </row>
    <row r="16" spans="1:6" ht="15">
      <c r="A16" s="84" t="s">
        <v>104</v>
      </c>
      <c r="B16" s="39" t="s">
        <v>100</v>
      </c>
      <c r="C16" s="71" t="s">
        <v>105</v>
      </c>
      <c r="D16" s="72">
        <v>10318900</v>
      </c>
      <c r="E16" s="73">
        <v>6505087.8899999997</v>
      </c>
      <c r="F16" s="74">
        <f t="shared" si="0"/>
        <v>3813812.1100000003</v>
      </c>
    </row>
    <row r="17" spans="1:6" ht="21" customHeight="1">
      <c r="A17" s="84" t="s">
        <v>106</v>
      </c>
      <c r="B17" s="39" t="s">
        <v>100</v>
      </c>
      <c r="C17" s="71" t="s">
        <v>107</v>
      </c>
      <c r="D17" s="72">
        <v>9454600</v>
      </c>
      <c r="E17" s="73">
        <v>5897645.1799999997</v>
      </c>
      <c r="F17" s="74">
        <f t="shared" si="0"/>
        <v>3556954.8200000003</v>
      </c>
    </row>
    <row r="18" spans="1:6" ht="19.5" customHeight="1">
      <c r="A18" s="86" t="s">
        <v>106</v>
      </c>
      <c r="B18" s="43" t="s">
        <v>100</v>
      </c>
      <c r="C18" s="70" t="s">
        <v>108</v>
      </c>
      <c r="D18" s="57">
        <v>9452000</v>
      </c>
      <c r="E18" s="78">
        <v>5895200.5300000003</v>
      </c>
      <c r="F18" s="79">
        <f t="shared" si="0"/>
        <v>3556799.4699999997</v>
      </c>
    </row>
    <row r="19" spans="1:6" ht="29.25" customHeight="1">
      <c r="A19" s="86" t="s">
        <v>109</v>
      </c>
      <c r="B19" s="43" t="s">
        <v>100</v>
      </c>
      <c r="C19" s="70" t="s">
        <v>110</v>
      </c>
      <c r="D19" s="57">
        <v>9452000</v>
      </c>
      <c r="E19" s="78">
        <v>5895200.5300000003</v>
      </c>
      <c r="F19" s="79">
        <f t="shared" si="0"/>
        <v>3556799.4699999997</v>
      </c>
    </row>
    <row r="20" spans="1:6" ht="48" customHeight="1">
      <c r="A20" s="87" t="s">
        <v>111</v>
      </c>
      <c r="B20" s="43" t="s">
        <v>100</v>
      </c>
      <c r="C20" s="70" t="s">
        <v>112</v>
      </c>
      <c r="D20" s="57">
        <v>8089600</v>
      </c>
      <c r="E20" s="78">
        <v>4985453.22</v>
      </c>
      <c r="F20" s="79">
        <f t="shared" si="0"/>
        <v>3104146.7800000003</v>
      </c>
    </row>
    <row r="21" spans="1:6" ht="29.25">
      <c r="A21" s="86" t="s">
        <v>113</v>
      </c>
      <c r="B21" s="43" t="s">
        <v>100</v>
      </c>
      <c r="C21" s="70" t="s">
        <v>114</v>
      </c>
      <c r="D21" s="57">
        <v>8089600</v>
      </c>
      <c r="E21" s="78">
        <v>4985453.22</v>
      </c>
      <c r="F21" s="79">
        <f t="shared" si="0"/>
        <v>3104146.7800000003</v>
      </c>
    </row>
    <row r="22" spans="1:6" ht="14.25">
      <c r="A22" s="86" t="s">
        <v>115</v>
      </c>
      <c r="B22" s="43" t="s">
        <v>100</v>
      </c>
      <c r="C22" s="70" t="s">
        <v>116</v>
      </c>
      <c r="D22" s="57">
        <v>8089600</v>
      </c>
      <c r="E22" s="78">
        <v>4985453.22</v>
      </c>
      <c r="F22" s="79">
        <f t="shared" si="0"/>
        <v>3104146.7800000003</v>
      </c>
    </row>
    <row r="23" spans="1:6" ht="14.25">
      <c r="A23" s="86" t="s">
        <v>117</v>
      </c>
      <c r="B23" s="43" t="s">
        <v>100</v>
      </c>
      <c r="C23" s="70" t="s">
        <v>118</v>
      </c>
      <c r="D23" s="57">
        <v>5867900</v>
      </c>
      <c r="E23" s="78">
        <v>3733717.14</v>
      </c>
      <c r="F23" s="79">
        <f t="shared" si="0"/>
        <v>2134182.86</v>
      </c>
    </row>
    <row r="24" spans="1:6" ht="19.5">
      <c r="A24" s="86" t="s">
        <v>119</v>
      </c>
      <c r="B24" s="43" t="s">
        <v>100</v>
      </c>
      <c r="C24" s="70" t="s">
        <v>120</v>
      </c>
      <c r="D24" s="57">
        <v>449600</v>
      </c>
      <c r="E24" s="78">
        <v>188732</v>
      </c>
      <c r="F24" s="79">
        <f t="shared" si="0"/>
        <v>260868</v>
      </c>
    </row>
    <row r="25" spans="1:6" ht="21" customHeight="1">
      <c r="A25" s="86" t="s">
        <v>121</v>
      </c>
      <c r="B25" s="43" t="s">
        <v>100</v>
      </c>
      <c r="C25" s="70" t="s">
        <v>122</v>
      </c>
      <c r="D25" s="57">
        <v>1772100</v>
      </c>
      <c r="E25" s="78">
        <v>1063004.08</v>
      </c>
      <c r="F25" s="79">
        <f t="shared" si="0"/>
        <v>709095.91999999993</v>
      </c>
    </row>
    <row r="26" spans="1:6" ht="39" customHeight="1">
      <c r="A26" s="87" t="s">
        <v>123</v>
      </c>
      <c r="B26" s="43" t="s">
        <v>100</v>
      </c>
      <c r="C26" s="70" t="s">
        <v>124</v>
      </c>
      <c r="D26" s="57">
        <v>942200</v>
      </c>
      <c r="E26" s="78">
        <v>653247.31000000006</v>
      </c>
      <c r="F26" s="79">
        <f t="shared" si="0"/>
        <v>288952.68999999994</v>
      </c>
    </row>
    <row r="27" spans="1:6" ht="14.25">
      <c r="A27" s="86" t="s">
        <v>125</v>
      </c>
      <c r="B27" s="43" t="s">
        <v>100</v>
      </c>
      <c r="C27" s="70" t="s">
        <v>126</v>
      </c>
      <c r="D27" s="57">
        <v>934700</v>
      </c>
      <c r="E27" s="78">
        <v>648676.18000000005</v>
      </c>
      <c r="F27" s="79">
        <f t="shared" si="0"/>
        <v>286023.81999999995</v>
      </c>
    </row>
    <row r="28" spans="1:6" ht="14.25">
      <c r="A28" s="86" t="s">
        <v>127</v>
      </c>
      <c r="B28" s="43" t="s">
        <v>100</v>
      </c>
      <c r="C28" s="70" t="s">
        <v>128</v>
      </c>
      <c r="D28" s="57">
        <v>934700</v>
      </c>
      <c r="E28" s="78">
        <v>648676.18000000005</v>
      </c>
      <c r="F28" s="79">
        <f t="shared" si="0"/>
        <v>286023.81999999995</v>
      </c>
    </row>
    <row r="29" spans="1:6" ht="14.25">
      <c r="A29" s="86" t="s">
        <v>129</v>
      </c>
      <c r="B29" s="43" t="s">
        <v>100</v>
      </c>
      <c r="C29" s="70" t="s">
        <v>130</v>
      </c>
      <c r="D29" s="57">
        <v>784700</v>
      </c>
      <c r="E29" s="78">
        <v>548839.93999999994</v>
      </c>
      <c r="F29" s="79">
        <f t="shared" si="0"/>
        <v>235860.06000000006</v>
      </c>
    </row>
    <row r="30" spans="1:6" ht="14.25">
      <c r="A30" s="86" t="s">
        <v>131</v>
      </c>
      <c r="B30" s="43" t="s">
        <v>100</v>
      </c>
      <c r="C30" s="70" t="s">
        <v>132</v>
      </c>
      <c r="D30" s="57">
        <v>150000</v>
      </c>
      <c r="E30" s="78">
        <v>99836.24</v>
      </c>
      <c r="F30" s="79">
        <f t="shared" si="0"/>
        <v>50163.759999999995</v>
      </c>
    </row>
    <row r="31" spans="1:6" ht="14.25">
      <c r="A31" s="86" t="s">
        <v>133</v>
      </c>
      <c r="B31" s="43" t="s">
        <v>100</v>
      </c>
      <c r="C31" s="70" t="s">
        <v>134</v>
      </c>
      <c r="D31" s="57">
        <v>7500</v>
      </c>
      <c r="E31" s="78">
        <v>4571.13</v>
      </c>
      <c r="F31" s="79">
        <f t="shared" si="0"/>
        <v>2928.87</v>
      </c>
    </row>
    <row r="32" spans="1:6" ht="14.25">
      <c r="A32" s="86" t="s">
        <v>135</v>
      </c>
      <c r="B32" s="43" t="s">
        <v>100</v>
      </c>
      <c r="C32" s="70" t="s">
        <v>136</v>
      </c>
      <c r="D32" s="57">
        <v>7500</v>
      </c>
      <c r="E32" s="78">
        <v>4571.13</v>
      </c>
      <c r="F32" s="79">
        <f t="shared" si="0"/>
        <v>2928.87</v>
      </c>
    </row>
    <row r="33" spans="1:6" ht="14.25">
      <c r="A33" s="86" t="s">
        <v>137</v>
      </c>
      <c r="B33" s="43" t="s">
        <v>100</v>
      </c>
      <c r="C33" s="70" t="s">
        <v>138</v>
      </c>
      <c r="D33" s="57">
        <v>3000</v>
      </c>
      <c r="E33" s="78">
        <v>2658.63</v>
      </c>
      <c r="F33" s="79">
        <f t="shared" si="0"/>
        <v>341.36999999999989</v>
      </c>
    </row>
    <row r="34" spans="1:6" ht="14.25">
      <c r="A34" s="86" t="s">
        <v>139</v>
      </c>
      <c r="B34" s="43" t="s">
        <v>100</v>
      </c>
      <c r="C34" s="70" t="s">
        <v>140</v>
      </c>
      <c r="D34" s="57">
        <v>4500</v>
      </c>
      <c r="E34" s="78">
        <v>1912.5</v>
      </c>
      <c r="F34" s="79">
        <f t="shared" si="0"/>
        <v>2587.5</v>
      </c>
    </row>
    <row r="35" spans="1:6" ht="48" customHeight="1">
      <c r="A35" s="87" t="s">
        <v>141</v>
      </c>
      <c r="B35" s="43" t="s">
        <v>100</v>
      </c>
      <c r="C35" s="70" t="s">
        <v>142</v>
      </c>
      <c r="D35" s="57">
        <v>420200</v>
      </c>
      <c r="E35" s="78">
        <v>256500</v>
      </c>
      <c r="F35" s="79">
        <f t="shared" si="0"/>
        <v>163700</v>
      </c>
    </row>
    <row r="36" spans="1:6" ht="14.25">
      <c r="A36" s="86" t="s">
        <v>143</v>
      </c>
      <c r="B36" s="43" t="s">
        <v>100</v>
      </c>
      <c r="C36" s="70" t="s">
        <v>144</v>
      </c>
      <c r="D36" s="57">
        <v>420200</v>
      </c>
      <c r="E36" s="78">
        <v>256500</v>
      </c>
      <c r="F36" s="79">
        <f t="shared" si="0"/>
        <v>163700</v>
      </c>
    </row>
    <row r="37" spans="1:6" ht="14.25">
      <c r="A37" s="86" t="s">
        <v>80</v>
      </c>
      <c r="B37" s="43" t="s">
        <v>100</v>
      </c>
      <c r="C37" s="70" t="s">
        <v>145</v>
      </c>
      <c r="D37" s="57">
        <v>420200</v>
      </c>
      <c r="E37" s="78">
        <v>256500</v>
      </c>
      <c r="F37" s="79">
        <f t="shared" si="0"/>
        <v>163700</v>
      </c>
    </row>
    <row r="38" spans="1:6" ht="19.5" customHeight="1">
      <c r="A38" s="86" t="s">
        <v>106</v>
      </c>
      <c r="B38" s="43" t="s">
        <v>100</v>
      </c>
      <c r="C38" s="70" t="s">
        <v>146</v>
      </c>
      <c r="D38" s="57">
        <v>2600</v>
      </c>
      <c r="E38" s="78">
        <v>2444.65</v>
      </c>
      <c r="F38" s="79">
        <f t="shared" si="0"/>
        <v>155.34999999999991</v>
      </c>
    </row>
    <row r="39" spans="1:6" ht="14.25">
      <c r="A39" s="86" t="s">
        <v>147</v>
      </c>
      <c r="B39" s="43" t="s">
        <v>100</v>
      </c>
      <c r="C39" s="70" t="s">
        <v>148</v>
      </c>
      <c r="D39" s="57">
        <v>2400</v>
      </c>
      <c r="E39" s="78">
        <v>2244.65</v>
      </c>
      <c r="F39" s="79">
        <f t="shared" si="0"/>
        <v>155.34999999999991</v>
      </c>
    </row>
    <row r="40" spans="1:6" ht="29.25">
      <c r="A40" s="86" t="s">
        <v>149</v>
      </c>
      <c r="B40" s="43" t="s">
        <v>100</v>
      </c>
      <c r="C40" s="70" t="s">
        <v>150</v>
      </c>
      <c r="D40" s="57">
        <v>2400</v>
      </c>
      <c r="E40" s="78">
        <v>2244.65</v>
      </c>
      <c r="F40" s="79">
        <f t="shared" si="0"/>
        <v>155.34999999999991</v>
      </c>
    </row>
    <row r="41" spans="1:6" ht="29.25">
      <c r="A41" s="86" t="s">
        <v>113</v>
      </c>
      <c r="B41" s="43" t="s">
        <v>100</v>
      </c>
      <c r="C41" s="70" t="s">
        <v>151</v>
      </c>
      <c r="D41" s="57">
        <v>2400</v>
      </c>
      <c r="E41" s="78">
        <v>2244.65</v>
      </c>
      <c r="F41" s="79">
        <f t="shared" si="0"/>
        <v>155.34999999999991</v>
      </c>
    </row>
    <row r="42" spans="1:6" ht="14.25">
      <c r="A42" s="86" t="s">
        <v>115</v>
      </c>
      <c r="B42" s="43" t="s">
        <v>100</v>
      </c>
      <c r="C42" s="70" t="s">
        <v>152</v>
      </c>
      <c r="D42" s="57">
        <v>2400</v>
      </c>
      <c r="E42" s="78">
        <v>2244.65</v>
      </c>
      <c r="F42" s="79">
        <f t="shared" si="0"/>
        <v>155.34999999999991</v>
      </c>
    </row>
    <row r="43" spans="1:6" ht="14.25">
      <c r="A43" s="86" t="s">
        <v>117</v>
      </c>
      <c r="B43" s="43" t="s">
        <v>100</v>
      </c>
      <c r="C43" s="70" t="s">
        <v>153</v>
      </c>
      <c r="D43" s="57">
        <v>1800</v>
      </c>
      <c r="E43" s="78">
        <v>1724</v>
      </c>
      <c r="F43" s="79">
        <f t="shared" si="0"/>
        <v>76</v>
      </c>
    </row>
    <row r="44" spans="1:6" ht="21" customHeight="1">
      <c r="A44" s="86" t="s">
        <v>121</v>
      </c>
      <c r="B44" s="43" t="s">
        <v>100</v>
      </c>
      <c r="C44" s="70" t="s">
        <v>154</v>
      </c>
      <c r="D44" s="57">
        <v>600</v>
      </c>
      <c r="E44" s="78">
        <v>520.65</v>
      </c>
      <c r="F44" s="79">
        <f t="shared" si="0"/>
        <v>79.350000000000023</v>
      </c>
    </row>
    <row r="45" spans="1:6" ht="14.25">
      <c r="A45" s="86" t="s">
        <v>155</v>
      </c>
      <c r="B45" s="43" t="s">
        <v>100</v>
      </c>
      <c r="C45" s="70" t="s">
        <v>156</v>
      </c>
      <c r="D45" s="57">
        <v>200</v>
      </c>
      <c r="E45" s="78">
        <v>200</v>
      </c>
      <c r="F45" s="79" t="str">
        <f t="shared" si="0"/>
        <v>-</v>
      </c>
    </row>
    <row r="46" spans="1:6" ht="40.5" customHeight="1">
      <c r="A46" s="87" t="s">
        <v>157</v>
      </c>
      <c r="B46" s="43" t="s">
        <v>100</v>
      </c>
      <c r="C46" s="70" t="s">
        <v>158</v>
      </c>
      <c r="D46" s="57">
        <v>200</v>
      </c>
      <c r="E46" s="78">
        <v>200</v>
      </c>
      <c r="F46" s="79" t="str">
        <f t="shared" si="0"/>
        <v>-</v>
      </c>
    </row>
    <row r="47" spans="1:6" ht="14.25">
      <c r="A47" s="86" t="s">
        <v>125</v>
      </c>
      <c r="B47" s="43" t="s">
        <v>100</v>
      </c>
      <c r="C47" s="70" t="s">
        <v>159</v>
      </c>
      <c r="D47" s="57">
        <v>200</v>
      </c>
      <c r="E47" s="78">
        <v>200</v>
      </c>
      <c r="F47" s="79" t="str">
        <f t="shared" si="0"/>
        <v>-</v>
      </c>
    </row>
    <row r="48" spans="1:6" ht="14.25">
      <c r="A48" s="86" t="s">
        <v>127</v>
      </c>
      <c r="B48" s="43" t="s">
        <v>100</v>
      </c>
      <c r="C48" s="70" t="s">
        <v>160</v>
      </c>
      <c r="D48" s="57">
        <v>200</v>
      </c>
      <c r="E48" s="78">
        <v>200</v>
      </c>
      <c r="F48" s="79" t="str">
        <f t="shared" si="0"/>
        <v>-</v>
      </c>
    </row>
    <row r="49" spans="1:6" ht="14.25">
      <c r="A49" s="86" t="s">
        <v>129</v>
      </c>
      <c r="B49" s="43" t="s">
        <v>100</v>
      </c>
      <c r="C49" s="70" t="s">
        <v>161</v>
      </c>
      <c r="D49" s="57">
        <v>200</v>
      </c>
      <c r="E49" s="78">
        <v>200</v>
      </c>
      <c r="F49" s="79" t="str">
        <f t="shared" si="0"/>
        <v>-</v>
      </c>
    </row>
    <row r="50" spans="1:6" ht="18">
      <c r="A50" s="84" t="s">
        <v>162</v>
      </c>
      <c r="B50" s="39" t="s">
        <v>100</v>
      </c>
      <c r="C50" s="71" t="s">
        <v>163</v>
      </c>
      <c r="D50" s="72">
        <v>70400</v>
      </c>
      <c r="E50" s="73">
        <v>44400</v>
      </c>
      <c r="F50" s="74">
        <f t="shared" si="0"/>
        <v>26000</v>
      </c>
    </row>
    <row r="51" spans="1:6" ht="19.5">
      <c r="A51" s="86" t="s">
        <v>162</v>
      </c>
      <c r="B51" s="43" t="s">
        <v>100</v>
      </c>
      <c r="C51" s="70" t="s">
        <v>164</v>
      </c>
      <c r="D51" s="57">
        <v>70400</v>
      </c>
      <c r="E51" s="78">
        <v>44400</v>
      </c>
      <c r="F51" s="79">
        <f t="shared" si="0"/>
        <v>26000</v>
      </c>
    </row>
    <row r="52" spans="1:6" ht="14.25">
      <c r="A52" s="86" t="s">
        <v>155</v>
      </c>
      <c r="B52" s="43" t="s">
        <v>100</v>
      </c>
      <c r="C52" s="70" t="s">
        <v>165</v>
      </c>
      <c r="D52" s="57">
        <v>70400</v>
      </c>
      <c r="E52" s="78">
        <v>44400</v>
      </c>
      <c r="F52" s="79">
        <f t="shared" si="0"/>
        <v>26000</v>
      </c>
    </row>
    <row r="53" spans="1:6" ht="39.75" customHeight="1">
      <c r="A53" s="87" t="s">
        <v>166</v>
      </c>
      <c r="B53" s="43" t="s">
        <v>100</v>
      </c>
      <c r="C53" s="70" t="s">
        <v>167</v>
      </c>
      <c r="D53" s="57">
        <v>70400</v>
      </c>
      <c r="E53" s="78">
        <v>44400</v>
      </c>
      <c r="F53" s="79">
        <f t="shared" si="0"/>
        <v>26000</v>
      </c>
    </row>
    <row r="54" spans="1:6" ht="14.25">
      <c r="A54" s="86" t="s">
        <v>143</v>
      </c>
      <c r="B54" s="43" t="s">
        <v>100</v>
      </c>
      <c r="C54" s="70" t="s">
        <v>168</v>
      </c>
      <c r="D54" s="57">
        <v>70400</v>
      </c>
      <c r="E54" s="78">
        <v>44400</v>
      </c>
      <c r="F54" s="79">
        <f t="shared" si="0"/>
        <v>26000</v>
      </c>
    </row>
    <row r="55" spans="1:6" ht="14.25">
      <c r="A55" s="86" t="s">
        <v>80</v>
      </c>
      <c r="B55" s="43" t="s">
        <v>100</v>
      </c>
      <c r="C55" s="70" t="s">
        <v>169</v>
      </c>
      <c r="D55" s="57">
        <v>70400</v>
      </c>
      <c r="E55" s="78">
        <v>44400</v>
      </c>
      <c r="F55" s="79">
        <f t="shared" si="0"/>
        <v>26000</v>
      </c>
    </row>
    <row r="56" spans="1:6" ht="15">
      <c r="A56" s="84" t="s">
        <v>170</v>
      </c>
      <c r="B56" s="39" t="s">
        <v>100</v>
      </c>
      <c r="C56" s="71" t="s">
        <v>171</v>
      </c>
      <c r="D56" s="72">
        <v>34500</v>
      </c>
      <c r="E56" s="73" t="s">
        <v>579</v>
      </c>
      <c r="F56" s="74">
        <f t="shared" si="0"/>
        <v>34500</v>
      </c>
    </row>
    <row r="57" spans="1:6" ht="14.25">
      <c r="A57" s="86" t="s">
        <v>170</v>
      </c>
      <c r="B57" s="43" t="s">
        <v>100</v>
      </c>
      <c r="C57" s="70" t="s">
        <v>172</v>
      </c>
      <c r="D57" s="57">
        <v>34500</v>
      </c>
      <c r="E57" s="78" t="s">
        <v>579</v>
      </c>
      <c r="F57" s="79">
        <f t="shared" si="0"/>
        <v>34500</v>
      </c>
    </row>
    <row r="58" spans="1:6" ht="14.25">
      <c r="A58" s="86" t="s">
        <v>155</v>
      </c>
      <c r="B58" s="43" t="s">
        <v>100</v>
      </c>
      <c r="C58" s="70" t="s">
        <v>173</v>
      </c>
      <c r="D58" s="57">
        <v>34500</v>
      </c>
      <c r="E58" s="78" t="s">
        <v>579</v>
      </c>
      <c r="F58" s="79">
        <f t="shared" si="0"/>
        <v>34500</v>
      </c>
    </row>
    <row r="59" spans="1:6" ht="29.25">
      <c r="A59" s="86" t="s">
        <v>174</v>
      </c>
      <c r="B59" s="43" t="s">
        <v>100</v>
      </c>
      <c r="C59" s="70" t="s">
        <v>175</v>
      </c>
      <c r="D59" s="57">
        <v>34500</v>
      </c>
      <c r="E59" s="78" t="s">
        <v>579</v>
      </c>
      <c r="F59" s="79">
        <f t="shared" si="0"/>
        <v>34500</v>
      </c>
    </row>
    <row r="60" spans="1:6" ht="14.25">
      <c r="A60" s="86" t="s">
        <v>133</v>
      </c>
      <c r="B60" s="43" t="s">
        <v>100</v>
      </c>
      <c r="C60" s="70" t="s">
        <v>176</v>
      </c>
      <c r="D60" s="57">
        <v>34500</v>
      </c>
      <c r="E60" s="78" t="s">
        <v>579</v>
      </c>
      <c r="F60" s="79">
        <f t="shared" si="0"/>
        <v>34500</v>
      </c>
    </row>
    <row r="61" spans="1:6" ht="14.25">
      <c r="A61" s="86" t="s">
        <v>177</v>
      </c>
      <c r="B61" s="43" t="s">
        <v>100</v>
      </c>
      <c r="C61" s="70" t="s">
        <v>178</v>
      </c>
      <c r="D61" s="57">
        <v>34500</v>
      </c>
      <c r="E61" s="78" t="s">
        <v>579</v>
      </c>
      <c r="F61" s="79">
        <f t="shared" si="0"/>
        <v>34500</v>
      </c>
    </row>
    <row r="62" spans="1:6" ht="15">
      <c r="A62" s="84" t="s">
        <v>179</v>
      </c>
      <c r="B62" s="39" t="s">
        <v>100</v>
      </c>
      <c r="C62" s="71" t="s">
        <v>180</v>
      </c>
      <c r="D62" s="72">
        <v>759400</v>
      </c>
      <c r="E62" s="73">
        <v>563042.71</v>
      </c>
      <c r="F62" s="74">
        <f t="shared" si="0"/>
        <v>196357.29000000004</v>
      </c>
    </row>
    <row r="63" spans="1:6" ht="14.25">
      <c r="A63" s="86" t="s">
        <v>179</v>
      </c>
      <c r="B63" s="43" t="s">
        <v>100</v>
      </c>
      <c r="C63" s="70" t="s">
        <v>181</v>
      </c>
      <c r="D63" s="57">
        <v>10000</v>
      </c>
      <c r="E63" s="78" t="s">
        <v>579</v>
      </c>
      <c r="F63" s="79">
        <f t="shared" si="0"/>
        <v>10000</v>
      </c>
    </row>
    <row r="64" spans="1:6" ht="29.25" customHeight="1">
      <c r="A64" s="86" t="s">
        <v>182</v>
      </c>
      <c r="B64" s="43" t="s">
        <v>100</v>
      </c>
      <c r="C64" s="70" t="s">
        <v>183</v>
      </c>
      <c r="D64" s="57">
        <v>10000</v>
      </c>
      <c r="E64" s="78" t="s">
        <v>579</v>
      </c>
      <c r="F64" s="79">
        <f t="shared" si="0"/>
        <v>10000</v>
      </c>
    </row>
    <row r="65" spans="1:6" ht="40.5" customHeight="1">
      <c r="A65" s="87" t="s">
        <v>184</v>
      </c>
      <c r="B65" s="43" t="s">
        <v>100</v>
      </c>
      <c r="C65" s="70" t="s">
        <v>185</v>
      </c>
      <c r="D65" s="57">
        <v>10000</v>
      </c>
      <c r="E65" s="78" t="s">
        <v>579</v>
      </c>
      <c r="F65" s="79">
        <f t="shared" si="0"/>
        <v>10000</v>
      </c>
    </row>
    <row r="66" spans="1:6" ht="14.25">
      <c r="A66" s="86" t="s">
        <v>125</v>
      </c>
      <c r="B66" s="43" t="s">
        <v>100</v>
      </c>
      <c r="C66" s="70" t="s">
        <v>186</v>
      </c>
      <c r="D66" s="57">
        <v>10000</v>
      </c>
      <c r="E66" s="78" t="s">
        <v>579</v>
      </c>
      <c r="F66" s="79">
        <f t="shared" si="0"/>
        <v>10000</v>
      </c>
    </row>
    <row r="67" spans="1:6" ht="14.25">
      <c r="A67" s="86" t="s">
        <v>127</v>
      </c>
      <c r="B67" s="43" t="s">
        <v>100</v>
      </c>
      <c r="C67" s="70" t="s">
        <v>187</v>
      </c>
      <c r="D67" s="57">
        <v>10000</v>
      </c>
      <c r="E67" s="78" t="s">
        <v>579</v>
      </c>
      <c r="F67" s="79">
        <f t="shared" si="0"/>
        <v>10000</v>
      </c>
    </row>
    <row r="68" spans="1:6" ht="14.25">
      <c r="A68" s="86" t="s">
        <v>129</v>
      </c>
      <c r="B68" s="43" t="s">
        <v>100</v>
      </c>
      <c r="C68" s="70" t="s">
        <v>188</v>
      </c>
      <c r="D68" s="57">
        <v>10000</v>
      </c>
      <c r="E68" s="78" t="s">
        <v>579</v>
      </c>
      <c r="F68" s="79">
        <f t="shared" si="0"/>
        <v>10000</v>
      </c>
    </row>
    <row r="69" spans="1:6" ht="14.25">
      <c r="A69" s="86" t="s">
        <v>179</v>
      </c>
      <c r="B69" s="43" t="s">
        <v>100</v>
      </c>
      <c r="C69" s="70" t="s">
        <v>189</v>
      </c>
      <c r="D69" s="57">
        <v>12000</v>
      </c>
      <c r="E69" s="78">
        <v>11980</v>
      </c>
      <c r="F69" s="79">
        <f t="shared" si="0"/>
        <v>20</v>
      </c>
    </row>
    <row r="70" spans="1:6" ht="29.25">
      <c r="A70" s="86" t="s">
        <v>190</v>
      </c>
      <c r="B70" s="43" t="s">
        <v>100</v>
      </c>
      <c r="C70" s="70" t="s">
        <v>191</v>
      </c>
      <c r="D70" s="57">
        <v>12000</v>
      </c>
      <c r="E70" s="78">
        <v>11980</v>
      </c>
      <c r="F70" s="79">
        <f t="shared" si="0"/>
        <v>20</v>
      </c>
    </row>
    <row r="71" spans="1:6" ht="40.5" customHeight="1">
      <c r="A71" s="87" t="s">
        <v>192</v>
      </c>
      <c r="B71" s="43" t="s">
        <v>100</v>
      </c>
      <c r="C71" s="70" t="s">
        <v>193</v>
      </c>
      <c r="D71" s="57">
        <v>12000</v>
      </c>
      <c r="E71" s="78">
        <v>11980</v>
      </c>
      <c r="F71" s="79">
        <f t="shared" si="0"/>
        <v>20</v>
      </c>
    </row>
    <row r="72" spans="1:6" ht="14.25">
      <c r="A72" s="86" t="s">
        <v>125</v>
      </c>
      <c r="B72" s="43" t="s">
        <v>100</v>
      </c>
      <c r="C72" s="70" t="s">
        <v>194</v>
      </c>
      <c r="D72" s="57">
        <v>12000</v>
      </c>
      <c r="E72" s="78">
        <v>11980</v>
      </c>
      <c r="F72" s="79">
        <f t="shared" si="0"/>
        <v>20</v>
      </c>
    </row>
    <row r="73" spans="1:6" ht="14.25">
      <c r="A73" s="86" t="s">
        <v>127</v>
      </c>
      <c r="B73" s="43" t="s">
        <v>100</v>
      </c>
      <c r="C73" s="70" t="s">
        <v>195</v>
      </c>
      <c r="D73" s="57">
        <v>12000</v>
      </c>
      <c r="E73" s="78">
        <v>11980</v>
      </c>
      <c r="F73" s="79">
        <f t="shared" si="0"/>
        <v>20</v>
      </c>
    </row>
    <row r="74" spans="1:6" ht="14.25">
      <c r="A74" s="86" t="s">
        <v>129</v>
      </c>
      <c r="B74" s="43" t="s">
        <v>100</v>
      </c>
      <c r="C74" s="70" t="s">
        <v>196</v>
      </c>
      <c r="D74" s="57">
        <v>12000</v>
      </c>
      <c r="E74" s="78">
        <v>11980</v>
      </c>
      <c r="F74" s="79">
        <f t="shared" si="0"/>
        <v>20</v>
      </c>
    </row>
    <row r="75" spans="1:6" ht="14.25">
      <c r="A75" s="86" t="s">
        <v>179</v>
      </c>
      <c r="B75" s="43" t="s">
        <v>100</v>
      </c>
      <c r="C75" s="70" t="s">
        <v>197</v>
      </c>
      <c r="D75" s="57">
        <v>15000</v>
      </c>
      <c r="E75" s="78">
        <v>14994</v>
      </c>
      <c r="F75" s="79">
        <f t="shared" si="0"/>
        <v>6</v>
      </c>
    </row>
    <row r="76" spans="1:6" ht="29.25">
      <c r="A76" s="86" t="s">
        <v>198</v>
      </c>
      <c r="B76" s="43" t="s">
        <v>100</v>
      </c>
      <c r="C76" s="70" t="s">
        <v>199</v>
      </c>
      <c r="D76" s="57">
        <v>15000</v>
      </c>
      <c r="E76" s="78">
        <v>14994</v>
      </c>
      <c r="F76" s="79">
        <f t="shared" si="0"/>
        <v>6</v>
      </c>
    </row>
    <row r="77" spans="1:6" ht="39">
      <c r="A77" s="87" t="s">
        <v>200</v>
      </c>
      <c r="B77" s="43" t="s">
        <v>100</v>
      </c>
      <c r="C77" s="70" t="s">
        <v>201</v>
      </c>
      <c r="D77" s="57">
        <v>15000</v>
      </c>
      <c r="E77" s="78">
        <v>14994</v>
      </c>
      <c r="F77" s="79">
        <f t="shared" si="0"/>
        <v>6</v>
      </c>
    </row>
    <row r="78" spans="1:6" ht="14.25">
      <c r="A78" s="86" t="s">
        <v>125</v>
      </c>
      <c r="B78" s="43" t="s">
        <v>100</v>
      </c>
      <c r="C78" s="70" t="s">
        <v>202</v>
      </c>
      <c r="D78" s="57">
        <v>15000</v>
      </c>
      <c r="E78" s="78">
        <v>14994</v>
      </c>
      <c r="F78" s="79">
        <f t="shared" si="0"/>
        <v>6</v>
      </c>
    </row>
    <row r="79" spans="1:6" ht="14.25">
      <c r="A79" s="86" t="s">
        <v>127</v>
      </c>
      <c r="B79" s="43" t="s">
        <v>100</v>
      </c>
      <c r="C79" s="70" t="s">
        <v>203</v>
      </c>
      <c r="D79" s="57">
        <v>15000</v>
      </c>
      <c r="E79" s="78">
        <v>14994</v>
      </c>
      <c r="F79" s="79">
        <f t="shared" ref="F79:F142" si="1">IF(OR(D79="-",IF(E79="-",0,E79)&gt;=IF(D79="-",0,D79)),"-",IF(D79="-",0,D79)-IF(E79="-",0,E79))</f>
        <v>6</v>
      </c>
    </row>
    <row r="80" spans="1:6" ht="14.25">
      <c r="A80" s="86" t="s">
        <v>129</v>
      </c>
      <c r="B80" s="43" t="s">
        <v>100</v>
      </c>
      <c r="C80" s="70" t="s">
        <v>204</v>
      </c>
      <c r="D80" s="57">
        <v>15000</v>
      </c>
      <c r="E80" s="78">
        <v>14994</v>
      </c>
      <c r="F80" s="79">
        <f t="shared" si="1"/>
        <v>6</v>
      </c>
    </row>
    <row r="81" spans="1:6" ht="14.25">
      <c r="A81" s="86" t="s">
        <v>179</v>
      </c>
      <c r="B81" s="43" t="s">
        <v>100</v>
      </c>
      <c r="C81" s="70" t="s">
        <v>205</v>
      </c>
      <c r="D81" s="57">
        <v>113800</v>
      </c>
      <c r="E81" s="78">
        <v>95700</v>
      </c>
      <c r="F81" s="79">
        <f t="shared" si="1"/>
        <v>18100</v>
      </c>
    </row>
    <row r="82" spans="1:6" ht="29.25">
      <c r="A82" s="86" t="s">
        <v>206</v>
      </c>
      <c r="B82" s="43" t="s">
        <v>100</v>
      </c>
      <c r="C82" s="70" t="s">
        <v>207</v>
      </c>
      <c r="D82" s="57">
        <v>113800</v>
      </c>
      <c r="E82" s="78">
        <v>95700</v>
      </c>
      <c r="F82" s="79">
        <f t="shared" si="1"/>
        <v>18100</v>
      </c>
    </row>
    <row r="83" spans="1:6" ht="37.5" customHeight="1">
      <c r="A83" s="87" t="s">
        <v>208</v>
      </c>
      <c r="B83" s="43" t="s">
        <v>100</v>
      </c>
      <c r="C83" s="70" t="s">
        <v>209</v>
      </c>
      <c r="D83" s="57">
        <v>45000</v>
      </c>
      <c r="E83" s="78">
        <v>26950</v>
      </c>
      <c r="F83" s="79">
        <f t="shared" si="1"/>
        <v>18050</v>
      </c>
    </row>
    <row r="84" spans="1:6" ht="14.25">
      <c r="A84" s="86" t="s">
        <v>125</v>
      </c>
      <c r="B84" s="43" t="s">
        <v>100</v>
      </c>
      <c r="C84" s="70" t="s">
        <v>210</v>
      </c>
      <c r="D84" s="57">
        <v>45000</v>
      </c>
      <c r="E84" s="78">
        <v>26950</v>
      </c>
      <c r="F84" s="79">
        <f t="shared" si="1"/>
        <v>18050</v>
      </c>
    </row>
    <row r="85" spans="1:6" ht="14.25">
      <c r="A85" s="86" t="s">
        <v>127</v>
      </c>
      <c r="B85" s="43" t="s">
        <v>100</v>
      </c>
      <c r="C85" s="70" t="s">
        <v>211</v>
      </c>
      <c r="D85" s="57">
        <v>45000</v>
      </c>
      <c r="E85" s="78">
        <v>26950</v>
      </c>
      <c r="F85" s="79">
        <f t="shared" si="1"/>
        <v>18050</v>
      </c>
    </row>
    <row r="86" spans="1:6" ht="14.25">
      <c r="A86" s="86" t="s">
        <v>129</v>
      </c>
      <c r="B86" s="43" t="s">
        <v>100</v>
      </c>
      <c r="C86" s="70" t="s">
        <v>212</v>
      </c>
      <c r="D86" s="57">
        <v>45000</v>
      </c>
      <c r="E86" s="78">
        <v>26950</v>
      </c>
      <c r="F86" s="79">
        <f t="shared" si="1"/>
        <v>18050</v>
      </c>
    </row>
    <row r="87" spans="1:6" ht="40.5" customHeight="1">
      <c r="A87" s="87" t="s">
        <v>213</v>
      </c>
      <c r="B87" s="43" t="s">
        <v>100</v>
      </c>
      <c r="C87" s="70" t="s">
        <v>214</v>
      </c>
      <c r="D87" s="57">
        <v>40000</v>
      </c>
      <c r="E87" s="78">
        <v>40000</v>
      </c>
      <c r="F87" s="79" t="str">
        <f t="shared" si="1"/>
        <v>-</v>
      </c>
    </row>
    <row r="88" spans="1:6" ht="14.25">
      <c r="A88" s="86" t="s">
        <v>133</v>
      </c>
      <c r="B88" s="43" t="s">
        <v>100</v>
      </c>
      <c r="C88" s="70" t="s">
        <v>215</v>
      </c>
      <c r="D88" s="57">
        <v>40000</v>
      </c>
      <c r="E88" s="78">
        <v>40000</v>
      </c>
      <c r="F88" s="79" t="str">
        <f t="shared" si="1"/>
        <v>-</v>
      </c>
    </row>
    <row r="89" spans="1:6" ht="14.25">
      <c r="A89" s="86" t="s">
        <v>135</v>
      </c>
      <c r="B89" s="43" t="s">
        <v>100</v>
      </c>
      <c r="C89" s="70" t="s">
        <v>216</v>
      </c>
      <c r="D89" s="57">
        <v>40000</v>
      </c>
      <c r="E89" s="78">
        <v>40000</v>
      </c>
      <c r="F89" s="79" t="str">
        <f t="shared" si="1"/>
        <v>-</v>
      </c>
    </row>
    <row r="90" spans="1:6" ht="14.25">
      <c r="A90" s="86" t="s">
        <v>217</v>
      </c>
      <c r="B90" s="43" t="s">
        <v>100</v>
      </c>
      <c r="C90" s="70" t="s">
        <v>218</v>
      </c>
      <c r="D90" s="57">
        <v>40000</v>
      </c>
      <c r="E90" s="78">
        <v>40000</v>
      </c>
      <c r="F90" s="79" t="str">
        <f t="shared" si="1"/>
        <v>-</v>
      </c>
    </row>
    <row r="91" spans="1:6" ht="30" customHeight="1">
      <c r="A91" s="86" t="s">
        <v>219</v>
      </c>
      <c r="B91" s="43" t="s">
        <v>100</v>
      </c>
      <c r="C91" s="70" t="s">
        <v>220</v>
      </c>
      <c r="D91" s="57">
        <v>28800</v>
      </c>
      <c r="E91" s="78">
        <v>28750</v>
      </c>
      <c r="F91" s="79">
        <f t="shared" si="1"/>
        <v>50</v>
      </c>
    </row>
    <row r="92" spans="1:6" ht="14.25">
      <c r="A92" s="86" t="s">
        <v>221</v>
      </c>
      <c r="B92" s="43" t="s">
        <v>100</v>
      </c>
      <c r="C92" s="70" t="s">
        <v>222</v>
      </c>
      <c r="D92" s="57">
        <v>28800</v>
      </c>
      <c r="E92" s="78">
        <v>28750</v>
      </c>
      <c r="F92" s="79">
        <f t="shared" si="1"/>
        <v>50</v>
      </c>
    </row>
    <row r="93" spans="1:6" ht="14.25">
      <c r="A93" s="86" t="s">
        <v>223</v>
      </c>
      <c r="B93" s="43" t="s">
        <v>100</v>
      </c>
      <c r="C93" s="70" t="s">
        <v>224</v>
      </c>
      <c r="D93" s="57">
        <v>28800</v>
      </c>
      <c r="E93" s="78">
        <v>28750</v>
      </c>
      <c r="F93" s="79">
        <f t="shared" si="1"/>
        <v>50</v>
      </c>
    </row>
    <row r="94" spans="1:6" ht="14.25">
      <c r="A94" s="86" t="s">
        <v>179</v>
      </c>
      <c r="B94" s="43" t="s">
        <v>100</v>
      </c>
      <c r="C94" s="70" t="s">
        <v>225</v>
      </c>
      <c r="D94" s="57">
        <v>171900</v>
      </c>
      <c r="E94" s="78">
        <v>54026</v>
      </c>
      <c r="F94" s="79">
        <f t="shared" si="1"/>
        <v>117874</v>
      </c>
    </row>
    <row r="95" spans="1:6" ht="29.25" customHeight="1">
      <c r="A95" s="86" t="s">
        <v>109</v>
      </c>
      <c r="B95" s="43" t="s">
        <v>100</v>
      </c>
      <c r="C95" s="70" t="s">
        <v>226</v>
      </c>
      <c r="D95" s="57">
        <v>171900</v>
      </c>
      <c r="E95" s="78">
        <v>54026</v>
      </c>
      <c r="F95" s="79">
        <f t="shared" si="1"/>
        <v>117874</v>
      </c>
    </row>
    <row r="96" spans="1:6" ht="38.25" customHeight="1">
      <c r="A96" s="87" t="s">
        <v>227</v>
      </c>
      <c r="B96" s="43" t="s">
        <v>100</v>
      </c>
      <c r="C96" s="70" t="s">
        <v>228</v>
      </c>
      <c r="D96" s="57">
        <v>171900</v>
      </c>
      <c r="E96" s="78">
        <v>54026</v>
      </c>
      <c r="F96" s="79">
        <f t="shared" si="1"/>
        <v>117874</v>
      </c>
    </row>
    <row r="97" spans="1:6" ht="14.25">
      <c r="A97" s="86" t="s">
        <v>133</v>
      </c>
      <c r="B97" s="43" t="s">
        <v>100</v>
      </c>
      <c r="C97" s="70" t="s">
        <v>229</v>
      </c>
      <c r="D97" s="57">
        <v>171900</v>
      </c>
      <c r="E97" s="78">
        <v>54026</v>
      </c>
      <c r="F97" s="79">
        <f t="shared" si="1"/>
        <v>117874</v>
      </c>
    </row>
    <row r="98" spans="1:6" ht="14.25">
      <c r="A98" s="86" t="s">
        <v>135</v>
      </c>
      <c r="B98" s="43" t="s">
        <v>100</v>
      </c>
      <c r="C98" s="70" t="s">
        <v>230</v>
      </c>
      <c r="D98" s="57">
        <v>171900</v>
      </c>
      <c r="E98" s="78">
        <v>54026</v>
      </c>
      <c r="F98" s="79">
        <f t="shared" si="1"/>
        <v>117874</v>
      </c>
    </row>
    <row r="99" spans="1:6" ht="14.25">
      <c r="A99" s="86" t="s">
        <v>137</v>
      </c>
      <c r="B99" s="43" t="s">
        <v>100</v>
      </c>
      <c r="C99" s="70" t="s">
        <v>231</v>
      </c>
      <c r="D99" s="57">
        <v>171900</v>
      </c>
      <c r="E99" s="78">
        <v>54026</v>
      </c>
      <c r="F99" s="79">
        <f t="shared" si="1"/>
        <v>117874</v>
      </c>
    </row>
    <row r="100" spans="1:6" ht="14.25">
      <c r="A100" s="86" t="s">
        <v>179</v>
      </c>
      <c r="B100" s="43" t="s">
        <v>100</v>
      </c>
      <c r="C100" s="70" t="s">
        <v>232</v>
      </c>
      <c r="D100" s="57">
        <v>436700</v>
      </c>
      <c r="E100" s="78">
        <v>386342.71</v>
      </c>
      <c r="F100" s="79">
        <f t="shared" si="1"/>
        <v>50357.289999999979</v>
      </c>
    </row>
    <row r="101" spans="1:6" ht="14.25">
      <c r="A101" s="86" t="s">
        <v>147</v>
      </c>
      <c r="B101" s="43" t="s">
        <v>100</v>
      </c>
      <c r="C101" s="70" t="s">
        <v>233</v>
      </c>
      <c r="D101" s="57">
        <v>15500</v>
      </c>
      <c r="E101" s="78">
        <v>15500</v>
      </c>
      <c r="F101" s="79" t="str">
        <f t="shared" si="1"/>
        <v>-</v>
      </c>
    </row>
    <row r="102" spans="1:6" ht="29.25">
      <c r="A102" s="86" t="s">
        <v>174</v>
      </c>
      <c r="B102" s="43" t="s">
        <v>100</v>
      </c>
      <c r="C102" s="70" t="s">
        <v>234</v>
      </c>
      <c r="D102" s="57">
        <v>15500</v>
      </c>
      <c r="E102" s="78">
        <v>15500</v>
      </c>
      <c r="F102" s="79" t="str">
        <f t="shared" si="1"/>
        <v>-</v>
      </c>
    </row>
    <row r="103" spans="1:6" ht="14.25">
      <c r="A103" s="86" t="s">
        <v>125</v>
      </c>
      <c r="B103" s="43" t="s">
        <v>100</v>
      </c>
      <c r="C103" s="70" t="s">
        <v>235</v>
      </c>
      <c r="D103" s="57">
        <v>15500</v>
      </c>
      <c r="E103" s="78">
        <v>15500</v>
      </c>
      <c r="F103" s="79" t="str">
        <f t="shared" si="1"/>
        <v>-</v>
      </c>
    </row>
    <row r="104" spans="1:6" ht="14.25">
      <c r="A104" s="86" t="s">
        <v>127</v>
      </c>
      <c r="B104" s="43" t="s">
        <v>100</v>
      </c>
      <c r="C104" s="70" t="s">
        <v>236</v>
      </c>
      <c r="D104" s="57">
        <v>15500</v>
      </c>
      <c r="E104" s="78">
        <v>15500</v>
      </c>
      <c r="F104" s="79" t="str">
        <f t="shared" si="1"/>
        <v>-</v>
      </c>
    </row>
    <row r="105" spans="1:6" ht="14.25">
      <c r="A105" s="86" t="s">
        <v>129</v>
      </c>
      <c r="B105" s="43" t="s">
        <v>100</v>
      </c>
      <c r="C105" s="70" t="s">
        <v>237</v>
      </c>
      <c r="D105" s="57">
        <v>15500</v>
      </c>
      <c r="E105" s="78">
        <v>15500</v>
      </c>
      <c r="F105" s="79" t="str">
        <f t="shared" si="1"/>
        <v>-</v>
      </c>
    </row>
    <row r="106" spans="1:6" ht="14.25">
      <c r="A106" s="86" t="s">
        <v>155</v>
      </c>
      <c r="B106" s="43" t="s">
        <v>100</v>
      </c>
      <c r="C106" s="70" t="s">
        <v>238</v>
      </c>
      <c r="D106" s="57">
        <v>421200</v>
      </c>
      <c r="E106" s="78">
        <v>370842.71</v>
      </c>
      <c r="F106" s="79">
        <f t="shared" si="1"/>
        <v>50357.289999999979</v>
      </c>
    </row>
    <row r="107" spans="1:6" ht="19.5">
      <c r="A107" s="86" t="s">
        <v>239</v>
      </c>
      <c r="B107" s="43" t="s">
        <v>100</v>
      </c>
      <c r="C107" s="70" t="s">
        <v>240</v>
      </c>
      <c r="D107" s="57">
        <v>71200</v>
      </c>
      <c r="E107" s="78">
        <v>71152.95</v>
      </c>
      <c r="F107" s="79">
        <f t="shared" si="1"/>
        <v>47.05000000000291</v>
      </c>
    </row>
    <row r="108" spans="1:6" ht="14.25">
      <c r="A108" s="86" t="s">
        <v>133</v>
      </c>
      <c r="B108" s="43" t="s">
        <v>100</v>
      </c>
      <c r="C108" s="70" t="s">
        <v>241</v>
      </c>
      <c r="D108" s="57">
        <v>71200</v>
      </c>
      <c r="E108" s="78">
        <v>71152.95</v>
      </c>
      <c r="F108" s="79">
        <f t="shared" si="1"/>
        <v>47.05000000000291</v>
      </c>
    </row>
    <row r="109" spans="1:6" ht="14.25">
      <c r="A109" s="86" t="s">
        <v>242</v>
      </c>
      <c r="B109" s="43" t="s">
        <v>100</v>
      </c>
      <c r="C109" s="70" t="s">
        <v>243</v>
      </c>
      <c r="D109" s="57">
        <v>71200</v>
      </c>
      <c r="E109" s="78">
        <v>71152.95</v>
      </c>
      <c r="F109" s="79">
        <f t="shared" si="1"/>
        <v>47.05000000000291</v>
      </c>
    </row>
    <row r="110" spans="1:6" ht="19.5">
      <c r="A110" s="86" t="s">
        <v>244</v>
      </c>
      <c r="B110" s="43" t="s">
        <v>100</v>
      </c>
      <c r="C110" s="70" t="s">
        <v>245</v>
      </c>
      <c r="D110" s="57">
        <v>71200</v>
      </c>
      <c r="E110" s="78">
        <v>71152.95</v>
      </c>
      <c r="F110" s="79">
        <f t="shared" si="1"/>
        <v>47.05000000000291</v>
      </c>
    </row>
    <row r="111" spans="1:6" ht="19.5">
      <c r="A111" s="86" t="s">
        <v>239</v>
      </c>
      <c r="B111" s="43" t="s">
        <v>100</v>
      </c>
      <c r="C111" s="70" t="s">
        <v>246</v>
      </c>
      <c r="D111" s="57">
        <v>350000</v>
      </c>
      <c r="E111" s="78">
        <v>299689.76</v>
      </c>
      <c r="F111" s="79">
        <f t="shared" si="1"/>
        <v>50310.239999999991</v>
      </c>
    </row>
    <row r="112" spans="1:6" ht="14.25">
      <c r="A112" s="86" t="s">
        <v>125</v>
      </c>
      <c r="B112" s="43" t="s">
        <v>100</v>
      </c>
      <c r="C112" s="70" t="s">
        <v>247</v>
      </c>
      <c r="D112" s="57">
        <v>149100</v>
      </c>
      <c r="E112" s="78">
        <v>98789.759999999995</v>
      </c>
      <c r="F112" s="79">
        <f t="shared" si="1"/>
        <v>50310.240000000005</v>
      </c>
    </row>
    <row r="113" spans="1:6" ht="14.25">
      <c r="A113" s="86" t="s">
        <v>127</v>
      </c>
      <c r="B113" s="43" t="s">
        <v>100</v>
      </c>
      <c r="C113" s="70" t="s">
        <v>248</v>
      </c>
      <c r="D113" s="57">
        <v>149100</v>
      </c>
      <c r="E113" s="78">
        <v>98789.759999999995</v>
      </c>
      <c r="F113" s="79">
        <f t="shared" si="1"/>
        <v>50310.240000000005</v>
      </c>
    </row>
    <row r="114" spans="1:6" ht="14.25">
      <c r="A114" s="86" t="s">
        <v>129</v>
      </c>
      <c r="B114" s="43" t="s">
        <v>100</v>
      </c>
      <c r="C114" s="70" t="s">
        <v>249</v>
      </c>
      <c r="D114" s="57">
        <v>149100</v>
      </c>
      <c r="E114" s="78">
        <v>98789.759999999995</v>
      </c>
      <c r="F114" s="79">
        <f t="shared" si="1"/>
        <v>50310.240000000005</v>
      </c>
    </row>
    <row r="115" spans="1:6" ht="14.25">
      <c r="A115" s="86" t="s">
        <v>133</v>
      </c>
      <c r="B115" s="43" t="s">
        <v>100</v>
      </c>
      <c r="C115" s="70" t="s">
        <v>250</v>
      </c>
      <c r="D115" s="57">
        <v>200900</v>
      </c>
      <c r="E115" s="78">
        <v>200900</v>
      </c>
      <c r="F115" s="79" t="str">
        <f t="shared" si="1"/>
        <v>-</v>
      </c>
    </row>
    <row r="116" spans="1:6" ht="14.25">
      <c r="A116" s="86" t="s">
        <v>135</v>
      </c>
      <c r="B116" s="43" t="s">
        <v>100</v>
      </c>
      <c r="C116" s="70" t="s">
        <v>251</v>
      </c>
      <c r="D116" s="57">
        <v>200900</v>
      </c>
      <c r="E116" s="78">
        <v>200900</v>
      </c>
      <c r="F116" s="79" t="str">
        <f t="shared" si="1"/>
        <v>-</v>
      </c>
    </row>
    <row r="117" spans="1:6" ht="14.25">
      <c r="A117" s="86" t="s">
        <v>139</v>
      </c>
      <c r="B117" s="43" t="s">
        <v>100</v>
      </c>
      <c r="C117" s="70" t="s">
        <v>252</v>
      </c>
      <c r="D117" s="57">
        <v>900</v>
      </c>
      <c r="E117" s="78">
        <v>900</v>
      </c>
      <c r="F117" s="79" t="str">
        <f t="shared" si="1"/>
        <v>-</v>
      </c>
    </row>
    <row r="118" spans="1:6" ht="14.25">
      <c r="A118" s="86" t="s">
        <v>217</v>
      </c>
      <c r="B118" s="43" t="s">
        <v>100</v>
      </c>
      <c r="C118" s="70" t="s">
        <v>253</v>
      </c>
      <c r="D118" s="57">
        <v>200000</v>
      </c>
      <c r="E118" s="78">
        <v>200000</v>
      </c>
      <c r="F118" s="79" t="str">
        <f t="shared" si="1"/>
        <v>-</v>
      </c>
    </row>
    <row r="119" spans="1:6" ht="15">
      <c r="A119" s="84" t="s">
        <v>254</v>
      </c>
      <c r="B119" s="39" t="s">
        <v>100</v>
      </c>
      <c r="C119" s="71" t="s">
        <v>255</v>
      </c>
      <c r="D119" s="72">
        <v>294000</v>
      </c>
      <c r="E119" s="73">
        <v>165114.04</v>
      </c>
      <c r="F119" s="74">
        <f t="shared" si="1"/>
        <v>128885.95999999999</v>
      </c>
    </row>
    <row r="120" spans="1:6" ht="15">
      <c r="A120" s="84" t="s">
        <v>256</v>
      </c>
      <c r="B120" s="39" t="s">
        <v>100</v>
      </c>
      <c r="C120" s="71" t="s">
        <v>257</v>
      </c>
      <c r="D120" s="72">
        <v>294000</v>
      </c>
      <c r="E120" s="73">
        <v>165114.04</v>
      </c>
      <c r="F120" s="74">
        <f t="shared" si="1"/>
        <v>128885.95999999999</v>
      </c>
    </row>
    <row r="121" spans="1:6" ht="14.25">
      <c r="A121" s="86" t="s">
        <v>256</v>
      </c>
      <c r="B121" s="43" t="s">
        <v>100</v>
      </c>
      <c r="C121" s="70" t="s">
        <v>258</v>
      </c>
      <c r="D121" s="57">
        <v>294000</v>
      </c>
      <c r="E121" s="78">
        <v>165114.04</v>
      </c>
      <c r="F121" s="79">
        <f t="shared" si="1"/>
        <v>128885.95999999999</v>
      </c>
    </row>
    <row r="122" spans="1:6" ht="14.25">
      <c r="A122" s="86" t="s">
        <v>155</v>
      </c>
      <c r="B122" s="43" t="s">
        <v>100</v>
      </c>
      <c r="C122" s="70" t="s">
        <v>259</v>
      </c>
      <c r="D122" s="57">
        <v>294000</v>
      </c>
      <c r="E122" s="78">
        <v>165114.04</v>
      </c>
      <c r="F122" s="79">
        <f t="shared" si="1"/>
        <v>128885.95999999999</v>
      </c>
    </row>
    <row r="123" spans="1:6" ht="29.25">
      <c r="A123" s="86" t="s">
        <v>260</v>
      </c>
      <c r="B123" s="43" t="s">
        <v>100</v>
      </c>
      <c r="C123" s="70" t="s">
        <v>261</v>
      </c>
      <c r="D123" s="57">
        <v>294000</v>
      </c>
      <c r="E123" s="78">
        <v>165114.04</v>
      </c>
      <c r="F123" s="79">
        <f t="shared" si="1"/>
        <v>128885.95999999999</v>
      </c>
    </row>
    <row r="124" spans="1:6" ht="29.25">
      <c r="A124" s="86" t="s">
        <v>113</v>
      </c>
      <c r="B124" s="43" t="s">
        <v>100</v>
      </c>
      <c r="C124" s="70" t="s">
        <v>262</v>
      </c>
      <c r="D124" s="57">
        <v>294000</v>
      </c>
      <c r="E124" s="78">
        <v>165114.04</v>
      </c>
      <c r="F124" s="79">
        <f t="shared" si="1"/>
        <v>128885.95999999999</v>
      </c>
    </row>
    <row r="125" spans="1:6" ht="14.25">
      <c r="A125" s="86" t="s">
        <v>115</v>
      </c>
      <c r="B125" s="43" t="s">
        <v>100</v>
      </c>
      <c r="C125" s="70" t="s">
        <v>263</v>
      </c>
      <c r="D125" s="57">
        <v>294000</v>
      </c>
      <c r="E125" s="78">
        <v>165114.04</v>
      </c>
      <c r="F125" s="79">
        <f t="shared" si="1"/>
        <v>128885.95999999999</v>
      </c>
    </row>
    <row r="126" spans="1:6" ht="14.25">
      <c r="A126" s="86" t="s">
        <v>117</v>
      </c>
      <c r="B126" s="43" t="s">
        <v>100</v>
      </c>
      <c r="C126" s="70" t="s">
        <v>264</v>
      </c>
      <c r="D126" s="57">
        <v>225800</v>
      </c>
      <c r="E126" s="78">
        <v>129198.99</v>
      </c>
      <c r="F126" s="79">
        <f t="shared" si="1"/>
        <v>96601.01</v>
      </c>
    </row>
    <row r="127" spans="1:6" ht="20.25" customHeight="1">
      <c r="A127" s="86" t="s">
        <v>121</v>
      </c>
      <c r="B127" s="43" t="s">
        <v>100</v>
      </c>
      <c r="C127" s="70" t="s">
        <v>265</v>
      </c>
      <c r="D127" s="57">
        <v>68200</v>
      </c>
      <c r="E127" s="78">
        <v>35915.050000000003</v>
      </c>
      <c r="F127" s="79">
        <f t="shared" si="1"/>
        <v>32284.949999999997</v>
      </c>
    </row>
    <row r="128" spans="1:6" ht="15">
      <c r="A128" s="84" t="s">
        <v>266</v>
      </c>
      <c r="B128" s="39" t="s">
        <v>100</v>
      </c>
      <c r="C128" s="71" t="s">
        <v>267</v>
      </c>
      <c r="D128" s="72">
        <v>46900</v>
      </c>
      <c r="E128" s="73">
        <v>46897.97</v>
      </c>
      <c r="F128" s="74">
        <f t="shared" si="1"/>
        <v>2.0299999999988358</v>
      </c>
    </row>
    <row r="129" spans="1:6" ht="15">
      <c r="A129" s="84" t="s">
        <v>268</v>
      </c>
      <c r="B129" s="39" t="s">
        <v>100</v>
      </c>
      <c r="C129" s="71" t="s">
        <v>269</v>
      </c>
      <c r="D129" s="72">
        <v>46900</v>
      </c>
      <c r="E129" s="73">
        <v>46897.97</v>
      </c>
      <c r="F129" s="74">
        <f t="shared" si="1"/>
        <v>2.0299999999988358</v>
      </c>
    </row>
    <row r="130" spans="1:6" ht="14.25">
      <c r="A130" s="86" t="s">
        <v>268</v>
      </c>
      <c r="B130" s="43" t="s">
        <v>100</v>
      </c>
      <c r="C130" s="70" t="s">
        <v>270</v>
      </c>
      <c r="D130" s="57">
        <v>46900</v>
      </c>
      <c r="E130" s="78">
        <v>46897.97</v>
      </c>
      <c r="F130" s="79">
        <f t="shared" si="1"/>
        <v>2.0299999999988358</v>
      </c>
    </row>
    <row r="131" spans="1:6" ht="29.25" customHeight="1">
      <c r="A131" s="86" t="s">
        <v>271</v>
      </c>
      <c r="B131" s="43" t="s">
        <v>100</v>
      </c>
      <c r="C131" s="70" t="s">
        <v>272</v>
      </c>
      <c r="D131" s="57">
        <v>46900</v>
      </c>
      <c r="E131" s="78">
        <v>46897.97</v>
      </c>
      <c r="F131" s="79">
        <f t="shared" si="1"/>
        <v>2.0299999999988358</v>
      </c>
    </row>
    <row r="132" spans="1:6" ht="50.25" customHeight="1">
      <c r="A132" s="87" t="s">
        <v>273</v>
      </c>
      <c r="B132" s="43" t="s">
        <v>100</v>
      </c>
      <c r="C132" s="70" t="s">
        <v>274</v>
      </c>
      <c r="D132" s="57">
        <v>46900</v>
      </c>
      <c r="E132" s="78">
        <v>46897.97</v>
      </c>
      <c r="F132" s="79">
        <f t="shared" si="1"/>
        <v>2.0299999999988358</v>
      </c>
    </row>
    <row r="133" spans="1:6" ht="14.25">
      <c r="A133" s="86" t="s">
        <v>125</v>
      </c>
      <c r="B133" s="43" t="s">
        <v>100</v>
      </c>
      <c r="C133" s="70" t="s">
        <v>275</v>
      </c>
      <c r="D133" s="57">
        <v>46900</v>
      </c>
      <c r="E133" s="78">
        <v>46897.97</v>
      </c>
      <c r="F133" s="79">
        <f t="shared" si="1"/>
        <v>2.0299999999988358</v>
      </c>
    </row>
    <row r="134" spans="1:6" ht="15" customHeight="1">
      <c r="A134" s="86" t="s">
        <v>127</v>
      </c>
      <c r="B134" s="43" t="s">
        <v>100</v>
      </c>
      <c r="C134" s="70" t="s">
        <v>276</v>
      </c>
      <c r="D134" s="57">
        <v>46900</v>
      </c>
      <c r="E134" s="78">
        <v>46897.97</v>
      </c>
      <c r="F134" s="79">
        <f t="shared" si="1"/>
        <v>2.0299999999988358</v>
      </c>
    </row>
    <row r="135" spans="1:6" ht="14.25">
      <c r="A135" s="86" t="s">
        <v>129</v>
      </c>
      <c r="B135" s="43" t="s">
        <v>100</v>
      </c>
      <c r="C135" s="70" t="s">
        <v>277</v>
      </c>
      <c r="D135" s="57">
        <v>46900</v>
      </c>
      <c r="E135" s="78">
        <v>46897.97</v>
      </c>
      <c r="F135" s="79">
        <f t="shared" si="1"/>
        <v>2.0299999999988358</v>
      </c>
    </row>
    <row r="136" spans="1:6" ht="15">
      <c r="A136" s="84" t="s">
        <v>278</v>
      </c>
      <c r="B136" s="39" t="s">
        <v>100</v>
      </c>
      <c r="C136" s="71" t="s">
        <v>279</v>
      </c>
      <c r="D136" s="72">
        <v>3765900</v>
      </c>
      <c r="E136" s="73">
        <v>883646.41</v>
      </c>
      <c r="F136" s="74">
        <f t="shared" si="1"/>
        <v>2882253.59</v>
      </c>
    </row>
    <row r="137" spans="1:6" ht="15">
      <c r="A137" s="84" t="s">
        <v>280</v>
      </c>
      <c r="B137" s="39" t="s">
        <v>100</v>
      </c>
      <c r="C137" s="71" t="s">
        <v>281</v>
      </c>
      <c r="D137" s="72">
        <v>3666000</v>
      </c>
      <c r="E137" s="73">
        <v>785856.41</v>
      </c>
      <c r="F137" s="74">
        <f t="shared" si="1"/>
        <v>2880143.59</v>
      </c>
    </row>
    <row r="138" spans="1:6" ht="14.25">
      <c r="A138" s="86" t="s">
        <v>280</v>
      </c>
      <c r="B138" s="43" t="s">
        <v>100</v>
      </c>
      <c r="C138" s="70" t="s">
        <v>282</v>
      </c>
      <c r="D138" s="57">
        <v>3666000</v>
      </c>
      <c r="E138" s="78">
        <v>785856.41</v>
      </c>
      <c r="F138" s="79">
        <f t="shared" si="1"/>
        <v>2880143.59</v>
      </c>
    </row>
    <row r="139" spans="1:6" ht="19.5">
      <c r="A139" s="86" t="s">
        <v>283</v>
      </c>
      <c r="B139" s="43" t="s">
        <v>100</v>
      </c>
      <c r="C139" s="70" t="s">
        <v>284</v>
      </c>
      <c r="D139" s="57">
        <v>3442000</v>
      </c>
      <c r="E139" s="78">
        <v>641856.41</v>
      </c>
      <c r="F139" s="79">
        <f t="shared" si="1"/>
        <v>2800143.59</v>
      </c>
    </row>
    <row r="140" spans="1:6" ht="29.25">
      <c r="A140" s="86" t="s">
        <v>285</v>
      </c>
      <c r="B140" s="43" t="s">
        <v>100</v>
      </c>
      <c r="C140" s="70" t="s">
        <v>286</v>
      </c>
      <c r="D140" s="57">
        <v>1362000</v>
      </c>
      <c r="E140" s="78">
        <v>641856.41</v>
      </c>
      <c r="F140" s="79">
        <f t="shared" si="1"/>
        <v>720143.59</v>
      </c>
    </row>
    <row r="141" spans="1:6" ht="14.25">
      <c r="A141" s="86" t="s">
        <v>125</v>
      </c>
      <c r="B141" s="43" t="s">
        <v>100</v>
      </c>
      <c r="C141" s="70" t="s">
        <v>287</v>
      </c>
      <c r="D141" s="57">
        <v>1362000</v>
      </c>
      <c r="E141" s="78">
        <v>641856.41</v>
      </c>
      <c r="F141" s="79">
        <f t="shared" si="1"/>
        <v>720143.59</v>
      </c>
    </row>
    <row r="142" spans="1:6" ht="14.25">
      <c r="A142" s="86" t="s">
        <v>127</v>
      </c>
      <c r="B142" s="43" t="s">
        <v>100</v>
      </c>
      <c r="C142" s="70" t="s">
        <v>288</v>
      </c>
      <c r="D142" s="57">
        <v>1362000</v>
      </c>
      <c r="E142" s="78">
        <v>641856.41</v>
      </c>
      <c r="F142" s="79">
        <f t="shared" si="1"/>
        <v>720143.59</v>
      </c>
    </row>
    <row r="143" spans="1:6" ht="14.25">
      <c r="A143" s="86" t="s">
        <v>129</v>
      </c>
      <c r="B143" s="43" t="s">
        <v>100</v>
      </c>
      <c r="C143" s="70" t="s">
        <v>289</v>
      </c>
      <c r="D143" s="57">
        <v>1362000</v>
      </c>
      <c r="E143" s="78">
        <v>641856.41</v>
      </c>
      <c r="F143" s="79">
        <f t="shared" ref="F143:F206" si="2">IF(OR(D143="-",IF(E143="-",0,E143)&gt;=IF(D143="-",0,D143)),"-",IF(D143="-",0,D143)-IF(E143="-",0,E143))</f>
        <v>720143.59</v>
      </c>
    </row>
    <row r="144" spans="1:6" ht="39.75" customHeight="1">
      <c r="A144" s="87" t="s">
        <v>290</v>
      </c>
      <c r="B144" s="43" t="s">
        <v>100</v>
      </c>
      <c r="C144" s="70" t="s">
        <v>291</v>
      </c>
      <c r="D144" s="57">
        <v>1280000</v>
      </c>
      <c r="E144" s="78" t="s">
        <v>579</v>
      </c>
      <c r="F144" s="79">
        <f t="shared" si="2"/>
        <v>1280000</v>
      </c>
    </row>
    <row r="145" spans="1:6" ht="15" customHeight="1">
      <c r="A145" s="86" t="s">
        <v>125</v>
      </c>
      <c r="B145" s="43" t="s">
        <v>100</v>
      </c>
      <c r="C145" s="70" t="s">
        <v>292</v>
      </c>
      <c r="D145" s="57">
        <v>1280000</v>
      </c>
      <c r="E145" s="78" t="s">
        <v>579</v>
      </c>
      <c r="F145" s="79">
        <f t="shared" si="2"/>
        <v>1280000</v>
      </c>
    </row>
    <row r="146" spans="1:6" ht="14.25">
      <c r="A146" s="86" t="s">
        <v>127</v>
      </c>
      <c r="B146" s="43" t="s">
        <v>100</v>
      </c>
      <c r="C146" s="70" t="s">
        <v>293</v>
      </c>
      <c r="D146" s="57">
        <v>1280000</v>
      </c>
      <c r="E146" s="78" t="s">
        <v>579</v>
      </c>
      <c r="F146" s="79">
        <f t="shared" si="2"/>
        <v>1280000</v>
      </c>
    </row>
    <row r="147" spans="1:6" ht="14.25">
      <c r="A147" s="86" t="s">
        <v>129</v>
      </c>
      <c r="B147" s="43" t="s">
        <v>100</v>
      </c>
      <c r="C147" s="70" t="s">
        <v>294</v>
      </c>
      <c r="D147" s="57">
        <v>1280000</v>
      </c>
      <c r="E147" s="78" t="s">
        <v>579</v>
      </c>
      <c r="F147" s="79">
        <f t="shared" si="2"/>
        <v>1280000</v>
      </c>
    </row>
    <row r="148" spans="1:6" ht="29.25" customHeight="1">
      <c r="A148" s="87" t="s">
        <v>295</v>
      </c>
      <c r="B148" s="43" t="s">
        <v>100</v>
      </c>
      <c r="C148" s="70" t="s">
        <v>296</v>
      </c>
      <c r="D148" s="57">
        <v>800000</v>
      </c>
      <c r="E148" s="78" t="s">
        <v>579</v>
      </c>
      <c r="F148" s="79">
        <f t="shared" si="2"/>
        <v>800000</v>
      </c>
    </row>
    <row r="149" spans="1:6" ht="14.25">
      <c r="A149" s="86" t="s">
        <v>125</v>
      </c>
      <c r="B149" s="43" t="s">
        <v>100</v>
      </c>
      <c r="C149" s="70" t="s">
        <v>297</v>
      </c>
      <c r="D149" s="57">
        <v>800000</v>
      </c>
      <c r="E149" s="78" t="s">
        <v>579</v>
      </c>
      <c r="F149" s="79">
        <f t="shared" si="2"/>
        <v>800000</v>
      </c>
    </row>
    <row r="150" spans="1:6" ht="14.25">
      <c r="A150" s="86" t="s">
        <v>127</v>
      </c>
      <c r="B150" s="43" t="s">
        <v>100</v>
      </c>
      <c r="C150" s="70" t="s">
        <v>298</v>
      </c>
      <c r="D150" s="57">
        <v>800000</v>
      </c>
      <c r="E150" s="78" t="s">
        <v>579</v>
      </c>
      <c r="F150" s="79">
        <f t="shared" si="2"/>
        <v>800000</v>
      </c>
    </row>
    <row r="151" spans="1:6" ht="14.25">
      <c r="A151" s="86" t="s">
        <v>129</v>
      </c>
      <c r="B151" s="43" t="s">
        <v>100</v>
      </c>
      <c r="C151" s="70" t="s">
        <v>299</v>
      </c>
      <c r="D151" s="57">
        <v>800000</v>
      </c>
      <c r="E151" s="78" t="s">
        <v>579</v>
      </c>
      <c r="F151" s="79">
        <f t="shared" si="2"/>
        <v>800000</v>
      </c>
    </row>
    <row r="152" spans="1:6" ht="19.5">
      <c r="A152" s="86" t="s">
        <v>300</v>
      </c>
      <c r="B152" s="43" t="s">
        <v>100</v>
      </c>
      <c r="C152" s="70" t="s">
        <v>301</v>
      </c>
      <c r="D152" s="57">
        <v>224000</v>
      </c>
      <c r="E152" s="78">
        <v>144000</v>
      </c>
      <c r="F152" s="79">
        <f t="shared" si="2"/>
        <v>80000</v>
      </c>
    </row>
    <row r="153" spans="1:6" ht="29.25" customHeight="1">
      <c r="A153" s="86" t="s">
        <v>302</v>
      </c>
      <c r="B153" s="43" t="s">
        <v>100</v>
      </c>
      <c r="C153" s="70" t="s">
        <v>303</v>
      </c>
      <c r="D153" s="57">
        <v>224000</v>
      </c>
      <c r="E153" s="78">
        <v>144000</v>
      </c>
      <c r="F153" s="79">
        <f t="shared" si="2"/>
        <v>80000</v>
      </c>
    </row>
    <row r="154" spans="1:6" ht="14.25">
      <c r="A154" s="86" t="s">
        <v>125</v>
      </c>
      <c r="B154" s="43" t="s">
        <v>100</v>
      </c>
      <c r="C154" s="70" t="s">
        <v>304</v>
      </c>
      <c r="D154" s="57">
        <v>224000</v>
      </c>
      <c r="E154" s="78">
        <v>144000</v>
      </c>
      <c r="F154" s="79">
        <f t="shared" si="2"/>
        <v>80000</v>
      </c>
    </row>
    <row r="155" spans="1:6" ht="14.25">
      <c r="A155" s="86" t="s">
        <v>127</v>
      </c>
      <c r="B155" s="43" t="s">
        <v>100</v>
      </c>
      <c r="C155" s="70" t="s">
        <v>305</v>
      </c>
      <c r="D155" s="57">
        <v>224000</v>
      </c>
      <c r="E155" s="78">
        <v>144000</v>
      </c>
      <c r="F155" s="79">
        <f t="shared" si="2"/>
        <v>80000</v>
      </c>
    </row>
    <row r="156" spans="1:6" ht="14.25">
      <c r="A156" s="86" t="s">
        <v>129</v>
      </c>
      <c r="B156" s="43" t="s">
        <v>100</v>
      </c>
      <c r="C156" s="70" t="s">
        <v>306</v>
      </c>
      <c r="D156" s="57">
        <v>224000</v>
      </c>
      <c r="E156" s="78">
        <v>144000</v>
      </c>
      <c r="F156" s="79">
        <f t="shared" si="2"/>
        <v>80000</v>
      </c>
    </row>
    <row r="157" spans="1:6" ht="15">
      <c r="A157" s="84" t="s">
        <v>307</v>
      </c>
      <c r="B157" s="39" t="s">
        <v>100</v>
      </c>
      <c r="C157" s="71" t="s">
        <v>308</v>
      </c>
      <c r="D157" s="72">
        <v>99900</v>
      </c>
      <c r="E157" s="73">
        <v>97790</v>
      </c>
      <c r="F157" s="74">
        <f t="shared" si="2"/>
        <v>2110</v>
      </c>
    </row>
    <row r="158" spans="1:6" ht="14.25">
      <c r="A158" s="86" t="s">
        <v>307</v>
      </c>
      <c r="B158" s="43" t="s">
        <v>100</v>
      </c>
      <c r="C158" s="70" t="s">
        <v>309</v>
      </c>
      <c r="D158" s="57">
        <v>99900</v>
      </c>
      <c r="E158" s="78">
        <v>97790</v>
      </c>
      <c r="F158" s="79">
        <f t="shared" si="2"/>
        <v>2110</v>
      </c>
    </row>
    <row r="159" spans="1:6" ht="16.5" customHeight="1">
      <c r="A159" s="86" t="s">
        <v>310</v>
      </c>
      <c r="B159" s="43" t="s">
        <v>100</v>
      </c>
      <c r="C159" s="70" t="s">
        <v>311</v>
      </c>
      <c r="D159" s="57">
        <v>99900</v>
      </c>
      <c r="E159" s="78">
        <v>97790</v>
      </c>
      <c r="F159" s="79">
        <f t="shared" si="2"/>
        <v>2110</v>
      </c>
    </row>
    <row r="160" spans="1:6" ht="39.75" customHeight="1">
      <c r="A160" s="87" t="s">
        <v>312</v>
      </c>
      <c r="B160" s="43" t="s">
        <v>100</v>
      </c>
      <c r="C160" s="70" t="s">
        <v>313</v>
      </c>
      <c r="D160" s="57">
        <v>99900</v>
      </c>
      <c r="E160" s="78">
        <v>97790</v>
      </c>
      <c r="F160" s="79">
        <f t="shared" si="2"/>
        <v>2110</v>
      </c>
    </row>
    <row r="161" spans="1:6" ht="14.25">
      <c r="A161" s="86" t="s">
        <v>125</v>
      </c>
      <c r="B161" s="43" t="s">
        <v>100</v>
      </c>
      <c r="C161" s="70" t="s">
        <v>314</v>
      </c>
      <c r="D161" s="57">
        <v>99900</v>
      </c>
      <c r="E161" s="78">
        <v>97790</v>
      </c>
      <c r="F161" s="79">
        <f t="shared" si="2"/>
        <v>2110</v>
      </c>
    </row>
    <row r="162" spans="1:6" ht="14.25">
      <c r="A162" s="86" t="s">
        <v>127</v>
      </c>
      <c r="B162" s="43" t="s">
        <v>100</v>
      </c>
      <c r="C162" s="70" t="s">
        <v>315</v>
      </c>
      <c r="D162" s="57">
        <v>99900</v>
      </c>
      <c r="E162" s="78">
        <v>97790</v>
      </c>
      <c r="F162" s="79">
        <f t="shared" si="2"/>
        <v>2110</v>
      </c>
    </row>
    <row r="163" spans="1:6" ht="14.25">
      <c r="A163" s="86" t="s">
        <v>129</v>
      </c>
      <c r="B163" s="43" t="s">
        <v>100</v>
      </c>
      <c r="C163" s="70" t="s">
        <v>316</v>
      </c>
      <c r="D163" s="57">
        <v>99900</v>
      </c>
      <c r="E163" s="78">
        <v>97790</v>
      </c>
      <c r="F163" s="79">
        <f t="shared" si="2"/>
        <v>2110</v>
      </c>
    </row>
    <row r="164" spans="1:6" ht="15">
      <c r="A164" s="84" t="s">
        <v>317</v>
      </c>
      <c r="B164" s="39" t="s">
        <v>100</v>
      </c>
      <c r="C164" s="71" t="s">
        <v>318</v>
      </c>
      <c r="D164" s="72">
        <v>36427100</v>
      </c>
      <c r="E164" s="73">
        <v>9868065.3699999992</v>
      </c>
      <c r="F164" s="74">
        <f t="shared" si="2"/>
        <v>26559034.630000003</v>
      </c>
    </row>
    <row r="165" spans="1:6" ht="15">
      <c r="A165" s="84" t="s">
        <v>319</v>
      </c>
      <c r="B165" s="39" t="s">
        <v>100</v>
      </c>
      <c r="C165" s="71" t="s">
        <v>320</v>
      </c>
      <c r="D165" s="72">
        <v>3998600</v>
      </c>
      <c r="E165" s="73">
        <v>386127.51</v>
      </c>
      <c r="F165" s="74">
        <f t="shared" si="2"/>
        <v>3612472.49</v>
      </c>
    </row>
    <row r="166" spans="1:6" ht="14.25">
      <c r="A166" s="86" t="s">
        <v>319</v>
      </c>
      <c r="B166" s="43" t="s">
        <v>100</v>
      </c>
      <c r="C166" s="70" t="s">
        <v>321</v>
      </c>
      <c r="D166" s="57">
        <v>3763600</v>
      </c>
      <c r="E166" s="78">
        <v>240000</v>
      </c>
      <c r="F166" s="79">
        <f t="shared" si="2"/>
        <v>3523600</v>
      </c>
    </row>
    <row r="167" spans="1:6" ht="30.75" customHeight="1">
      <c r="A167" s="87" t="s">
        <v>322</v>
      </c>
      <c r="B167" s="43" t="s">
        <v>100</v>
      </c>
      <c r="C167" s="70" t="s">
        <v>323</v>
      </c>
      <c r="D167" s="57">
        <v>307100</v>
      </c>
      <c r="E167" s="78">
        <v>240000</v>
      </c>
      <c r="F167" s="79">
        <f t="shared" si="2"/>
        <v>67100</v>
      </c>
    </row>
    <row r="168" spans="1:6" ht="39" customHeight="1">
      <c r="A168" s="87" t="s">
        <v>324</v>
      </c>
      <c r="B168" s="43" t="s">
        <v>100</v>
      </c>
      <c r="C168" s="70" t="s">
        <v>325</v>
      </c>
      <c r="D168" s="57">
        <v>67100</v>
      </c>
      <c r="E168" s="78" t="s">
        <v>579</v>
      </c>
      <c r="F168" s="79">
        <f t="shared" si="2"/>
        <v>67100</v>
      </c>
    </row>
    <row r="169" spans="1:6" ht="14.25">
      <c r="A169" s="86" t="s">
        <v>125</v>
      </c>
      <c r="B169" s="43" t="s">
        <v>100</v>
      </c>
      <c r="C169" s="70" t="s">
        <v>326</v>
      </c>
      <c r="D169" s="57">
        <v>67100</v>
      </c>
      <c r="E169" s="78" t="s">
        <v>579</v>
      </c>
      <c r="F169" s="79">
        <f t="shared" si="2"/>
        <v>67100</v>
      </c>
    </row>
    <row r="170" spans="1:6" ht="16.5" customHeight="1">
      <c r="A170" s="86" t="s">
        <v>127</v>
      </c>
      <c r="B170" s="43" t="s">
        <v>100</v>
      </c>
      <c r="C170" s="70" t="s">
        <v>327</v>
      </c>
      <c r="D170" s="57">
        <v>67100</v>
      </c>
      <c r="E170" s="78" t="s">
        <v>579</v>
      </c>
      <c r="F170" s="79">
        <f t="shared" si="2"/>
        <v>67100</v>
      </c>
    </row>
    <row r="171" spans="1:6" ht="14.25">
      <c r="A171" s="86" t="s">
        <v>129</v>
      </c>
      <c r="B171" s="43" t="s">
        <v>100</v>
      </c>
      <c r="C171" s="70" t="s">
        <v>328</v>
      </c>
      <c r="D171" s="57">
        <v>67100</v>
      </c>
      <c r="E171" s="78" t="s">
        <v>579</v>
      </c>
      <c r="F171" s="79">
        <f t="shared" si="2"/>
        <v>67100</v>
      </c>
    </row>
    <row r="172" spans="1:6" ht="39" customHeight="1">
      <c r="A172" s="87" t="s">
        <v>329</v>
      </c>
      <c r="B172" s="43" t="s">
        <v>100</v>
      </c>
      <c r="C172" s="70" t="s">
        <v>330</v>
      </c>
      <c r="D172" s="57">
        <v>240000</v>
      </c>
      <c r="E172" s="78">
        <v>240000</v>
      </c>
      <c r="F172" s="79" t="str">
        <f t="shared" si="2"/>
        <v>-</v>
      </c>
    </row>
    <row r="173" spans="1:6" ht="14.25">
      <c r="A173" s="86" t="s">
        <v>125</v>
      </c>
      <c r="B173" s="43" t="s">
        <v>100</v>
      </c>
      <c r="C173" s="70" t="s">
        <v>331</v>
      </c>
      <c r="D173" s="57">
        <v>240000</v>
      </c>
      <c r="E173" s="78">
        <v>240000</v>
      </c>
      <c r="F173" s="79" t="str">
        <f t="shared" si="2"/>
        <v>-</v>
      </c>
    </row>
    <row r="174" spans="1:6" ht="14.25">
      <c r="A174" s="86" t="s">
        <v>127</v>
      </c>
      <c r="B174" s="43" t="s">
        <v>100</v>
      </c>
      <c r="C174" s="70" t="s">
        <v>332</v>
      </c>
      <c r="D174" s="57">
        <v>240000</v>
      </c>
      <c r="E174" s="78">
        <v>240000</v>
      </c>
      <c r="F174" s="79" t="str">
        <f t="shared" si="2"/>
        <v>-</v>
      </c>
    </row>
    <row r="175" spans="1:6" ht="14.25">
      <c r="A175" s="86" t="s">
        <v>129</v>
      </c>
      <c r="B175" s="43" t="s">
        <v>100</v>
      </c>
      <c r="C175" s="70" t="s">
        <v>333</v>
      </c>
      <c r="D175" s="57">
        <v>240000</v>
      </c>
      <c r="E175" s="78">
        <v>240000</v>
      </c>
      <c r="F175" s="79" t="str">
        <f t="shared" si="2"/>
        <v>-</v>
      </c>
    </row>
    <row r="176" spans="1:6" ht="19.5">
      <c r="A176" s="86" t="s">
        <v>334</v>
      </c>
      <c r="B176" s="43" t="s">
        <v>100</v>
      </c>
      <c r="C176" s="70" t="s">
        <v>335</v>
      </c>
      <c r="D176" s="57">
        <v>3456500</v>
      </c>
      <c r="E176" s="78" t="s">
        <v>579</v>
      </c>
      <c r="F176" s="79">
        <f t="shared" si="2"/>
        <v>3456500</v>
      </c>
    </row>
    <row r="177" spans="1:6" ht="69" customHeight="1">
      <c r="A177" s="87" t="s">
        <v>353</v>
      </c>
      <c r="B177" s="43" t="s">
        <v>100</v>
      </c>
      <c r="C177" s="70" t="s">
        <v>354</v>
      </c>
      <c r="D177" s="57">
        <v>3456500</v>
      </c>
      <c r="E177" s="78" t="s">
        <v>579</v>
      </c>
      <c r="F177" s="79">
        <f t="shared" si="2"/>
        <v>3456500</v>
      </c>
    </row>
    <row r="178" spans="1:6" ht="15.75" customHeight="1">
      <c r="A178" s="86" t="s">
        <v>355</v>
      </c>
      <c r="B178" s="43" t="s">
        <v>100</v>
      </c>
      <c r="C178" s="70" t="s">
        <v>356</v>
      </c>
      <c r="D178" s="57">
        <v>3456500</v>
      </c>
      <c r="E178" s="78" t="s">
        <v>579</v>
      </c>
      <c r="F178" s="79">
        <f t="shared" si="2"/>
        <v>3456500</v>
      </c>
    </row>
    <row r="179" spans="1:6" ht="14.25">
      <c r="A179" s="86" t="s">
        <v>357</v>
      </c>
      <c r="B179" s="43" t="s">
        <v>100</v>
      </c>
      <c r="C179" s="70" t="s">
        <v>358</v>
      </c>
      <c r="D179" s="57">
        <v>3456500</v>
      </c>
      <c r="E179" s="78" t="s">
        <v>579</v>
      </c>
      <c r="F179" s="79">
        <f t="shared" si="2"/>
        <v>3456500</v>
      </c>
    </row>
    <row r="180" spans="1:6" ht="19.5">
      <c r="A180" s="86" t="s">
        <v>359</v>
      </c>
      <c r="B180" s="43" t="s">
        <v>100</v>
      </c>
      <c r="C180" s="70" t="s">
        <v>360</v>
      </c>
      <c r="D180" s="57">
        <v>3456500</v>
      </c>
      <c r="E180" s="78" t="s">
        <v>579</v>
      </c>
      <c r="F180" s="79">
        <f t="shared" si="2"/>
        <v>3456500</v>
      </c>
    </row>
    <row r="181" spans="1:6" ht="14.25">
      <c r="A181" s="86" t="s">
        <v>319</v>
      </c>
      <c r="B181" s="43" t="s">
        <v>100</v>
      </c>
      <c r="C181" s="70" t="s">
        <v>361</v>
      </c>
      <c r="D181" s="57">
        <v>235000</v>
      </c>
      <c r="E181" s="78">
        <v>146127.51</v>
      </c>
      <c r="F181" s="79">
        <f t="shared" si="2"/>
        <v>88872.489999999991</v>
      </c>
    </row>
    <row r="182" spans="1:6" ht="29.25">
      <c r="A182" s="86" t="s">
        <v>362</v>
      </c>
      <c r="B182" s="43" t="s">
        <v>100</v>
      </c>
      <c r="C182" s="70" t="s">
        <v>363</v>
      </c>
      <c r="D182" s="57">
        <v>235000</v>
      </c>
      <c r="E182" s="78">
        <v>146127.51</v>
      </c>
      <c r="F182" s="79">
        <f t="shared" si="2"/>
        <v>88872.489999999991</v>
      </c>
    </row>
    <row r="183" spans="1:6" ht="50.25" customHeight="1">
      <c r="A183" s="87" t="s">
        <v>364</v>
      </c>
      <c r="B183" s="43" t="s">
        <v>100</v>
      </c>
      <c r="C183" s="70" t="s">
        <v>365</v>
      </c>
      <c r="D183" s="57">
        <v>235000</v>
      </c>
      <c r="E183" s="78">
        <v>146127.51</v>
      </c>
      <c r="F183" s="79">
        <f t="shared" si="2"/>
        <v>88872.489999999991</v>
      </c>
    </row>
    <row r="184" spans="1:6" ht="14.25">
      <c r="A184" s="86" t="s">
        <v>125</v>
      </c>
      <c r="B184" s="43" t="s">
        <v>100</v>
      </c>
      <c r="C184" s="70" t="s">
        <v>366</v>
      </c>
      <c r="D184" s="57">
        <v>235000</v>
      </c>
      <c r="E184" s="78">
        <v>146127.51</v>
      </c>
      <c r="F184" s="79">
        <f t="shared" si="2"/>
        <v>88872.489999999991</v>
      </c>
    </row>
    <row r="185" spans="1:6" ht="14.25">
      <c r="A185" s="86" t="s">
        <v>127</v>
      </c>
      <c r="B185" s="43" t="s">
        <v>100</v>
      </c>
      <c r="C185" s="70" t="s">
        <v>367</v>
      </c>
      <c r="D185" s="57">
        <v>235000</v>
      </c>
      <c r="E185" s="78">
        <v>146127.51</v>
      </c>
      <c r="F185" s="79">
        <f t="shared" si="2"/>
        <v>88872.489999999991</v>
      </c>
    </row>
    <row r="186" spans="1:6" ht="14.25">
      <c r="A186" s="86" t="s">
        <v>129</v>
      </c>
      <c r="B186" s="43" t="s">
        <v>100</v>
      </c>
      <c r="C186" s="70" t="s">
        <v>368</v>
      </c>
      <c r="D186" s="57">
        <v>235000</v>
      </c>
      <c r="E186" s="78">
        <v>146127.51</v>
      </c>
      <c r="F186" s="79">
        <f t="shared" si="2"/>
        <v>88872.489999999991</v>
      </c>
    </row>
    <row r="187" spans="1:6" ht="15">
      <c r="A187" s="84" t="s">
        <v>369</v>
      </c>
      <c r="B187" s="39" t="s">
        <v>100</v>
      </c>
      <c r="C187" s="71" t="s">
        <v>370</v>
      </c>
      <c r="D187" s="72">
        <v>4751800</v>
      </c>
      <c r="E187" s="73">
        <v>311562.71000000002</v>
      </c>
      <c r="F187" s="74">
        <f t="shared" si="2"/>
        <v>4440237.29</v>
      </c>
    </row>
    <row r="188" spans="1:6" ht="14.25">
      <c r="A188" s="86" t="s">
        <v>369</v>
      </c>
      <c r="B188" s="43" t="s">
        <v>100</v>
      </c>
      <c r="C188" s="70" t="s">
        <v>371</v>
      </c>
      <c r="D188" s="57">
        <v>4585700</v>
      </c>
      <c r="E188" s="78">
        <v>145481.57999999999</v>
      </c>
      <c r="F188" s="79">
        <f t="shared" si="2"/>
        <v>4440218.42</v>
      </c>
    </row>
    <row r="189" spans="1:6" ht="30.75" customHeight="1">
      <c r="A189" s="86" t="s">
        <v>372</v>
      </c>
      <c r="B189" s="43" t="s">
        <v>100</v>
      </c>
      <c r="C189" s="70" t="s">
        <v>373</v>
      </c>
      <c r="D189" s="57">
        <v>4585700</v>
      </c>
      <c r="E189" s="78">
        <v>145481.57999999999</v>
      </c>
      <c r="F189" s="79">
        <f t="shared" si="2"/>
        <v>4440218.42</v>
      </c>
    </row>
    <row r="190" spans="1:6" ht="60" customHeight="1">
      <c r="A190" s="87" t="s">
        <v>374</v>
      </c>
      <c r="B190" s="43" t="s">
        <v>100</v>
      </c>
      <c r="C190" s="70" t="s">
        <v>375</v>
      </c>
      <c r="D190" s="57">
        <v>4585700</v>
      </c>
      <c r="E190" s="78">
        <v>145481.57999999999</v>
      </c>
      <c r="F190" s="79">
        <f t="shared" si="2"/>
        <v>4440218.42</v>
      </c>
    </row>
    <row r="191" spans="1:6" ht="14.25">
      <c r="A191" s="86" t="s">
        <v>133</v>
      </c>
      <c r="B191" s="43" t="s">
        <v>100</v>
      </c>
      <c r="C191" s="70" t="s">
        <v>376</v>
      </c>
      <c r="D191" s="57">
        <v>4585700</v>
      </c>
      <c r="E191" s="78">
        <v>145481.57999999999</v>
      </c>
      <c r="F191" s="79">
        <f t="shared" si="2"/>
        <v>4440218.42</v>
      </c>
    </row>
    <row r="192" spans="1:6" ht="19.5">
      <c r="A192" s="86" t="s">
        <v>377</v>
      </c>
      <c r="B192" s="43" t="s">
        <v>100</v>
      </c>
      <c r="C192" s="70" t="s">
        <v>378</v>
      </c>
      <c r="D192" s="57">
        <v>4585700</v>
      </c>
      <c r="E192" s="78">
        <v>145481.57999999999</v>
      </c>
      <c r="F192" s="79">
        <f t="shared" si="2"/>
        <v>4440218.42</v>
      </c>
    </row>
    <row r="193" spans="1:6" ht="20.25" customHeight="1">
      <c r="A193" s="86" t="s">
        <v>379</v>
      </c>
      <c r="B193" s="43" t="s">
        <v>100</v>
      </c>
      <c r="C193" s="70" t="s">
        <v>380</v>
      </c>
      <c r="D193" s="57">
        <v>4585700</v>
      </c>
      <c r="E193" s="78">
        <v>145481.57999999999</v>
      </c>
      <c r="F193" s="79">
        <f t="shared" si="2"/>
        <v>4440218.42</v>
      </c>
    </row>
    <row r="194" spans="1:6" ht="14.25">
      <c r="A194" s="86" t="s">
        <v>369</v>
      </c>
      <c r="B194" s="43" t="s">
        <v>100</v>
      </c>
      <c r="C194" s="70" t="s">
        <v>381</v>
      </c>
      <c r="D194" s="57">
        <v>166100</v>
      </c>
      <c r="E194" s="78">
        <v>166081.13</v>
      </c>
      <c r="F194" s="79">
        <f t="shared" si="2"/>
        <v>18.869999999995343</v>
      </c>
    </row>
    <row r="195" spans="1:6" ht="14.25">
      <c r="A195" s="86" t="s">
        <v>155</v>
      </c>
      <c r="B195" s="43" t="s">
        <v>100</v>
      </c>
      <c r="C195" s="70" t="s">
        <v>382</v>
      </c>
      <c r="D195" s="57">
        <v>166100</v>
      </c>
      <c r="E195" s="78">
        <v>166081.13</v>
      </c>
      <c r="F195" s="79">
        <f t="shared" si="2"/>
        <v>18.869999999995343</v>
      </c>
    </row>
    <row r="196" spans="1:6" ht="19.5">
      <c r="A196" s="86" t="s">
        <v>239</v>
      </c>
      <c r="B196" s="43" t="s">
        <v>100</v>
      </c>
      <c r="C196" s="70" t="s">
        <v>383</v>
      </c>
      <c r="D196" s="57">
        <v>166100</v>
      </c>
      <c r="E196" s="78">
        <v>166081.13</v>
      </c>
      <c r="F196" s="79">
        <f t="shared" si="2"/>
        <v>18.869999999995343</v>
      </c>
    </row>
    <row r="197" spans="1:6" ht="14.25">
      <c r="A197" s="86" t="s">
        <v>125</v>
      </c>
      <c r="B197" s="43" t="s">
        <v>100</v>
      </c>
      <c r="C197" s="70" t="s">
        <v>384</v>
      </c>
      <c r="D197" s="57">
        <v>166100</v>
      </c>
      <c r="E197" s="78">
        <v>166081.13</v>
      </c>
      <c r="F197" s="79">
        <f t="shared" si="2"/>
        <v>18.869999999995343</v>
      </c>
    </row>
    <row r="198" spans="1:6" ht="14.25">
      <c r="A198" s="86" t="s">
        <v>127</v>
      </c>
      <c r="B198" s="43" t="s">
        <v>100</v>
      </c>
      <c r="C198" s="70" t="s">
        <v>385</v>
      </c>
      <c r="D198" s="57">
        <v>166100</v>
      </c>
      <c r="E198" s="78">
        <v>166081.13</v>
      </c>
      <c r="F198" s="79">
        <f t="shared" si="2"/>
        <v>18.869999999995343</v>
      </c>
    </row>
    <row r="199" spans="1:6" ht="14.25">
      <c r="A199" s="86" t="s">
        <v>129</v>
      </c>
      <c r="B199" s="43" t="s">
        <v>100</v>
      </c>
      <c r="C199" s="70" t="s">
        <v>386</v>
      </c>
      <c r="D199" s="57">
        <v>166100</v>
      </c>
      <c r="E199" s="78">
        <v>166081.13</v>
      </c>
      <c r="F199" s="79">
        <f t="shared" si="2"/>
        <v>18.869999999995343</v>
      </c>
    </row>
    <row r="200" spans="1:6" ht="15">
      <c r="A200" s="84" t="s">
        <v>387</v>
      </c>
      <c r="B200" s="39" t="s">
        <v>100</v>
      </c>
      <c r="C200" s="71" t="s">
        <v>388</v>
      </c>
      <c r="D200" s="72">
        <v>27676700</v>
      </c>
      <c r="E200" s="73">
        <v>9170375.1500000004</v>
      </c>
      <c r="F200" s="74">
        <f t="shared" si="2"/>
        <v>18506324.850000001</v>
      </c>
    </row>
    <row r="201" spans="1:6" ht="14.25">
      <c r="A201" s="86" t="s">
        <v>387</v>
      </c>
      <c r="B201" s="43" t="s">
        <v>100</v>
      </c>
      <c r="C201" s="70" t="s">
        <v>389</v>
      </c>
      <c r="D201" s="57">
        <v>200000</v>
      </c>
      <c r="E201" s="78" t="s">
        <v>579</v>
      </c>
      <c r="F201" s="79">
        <f t="shared" si="2"/>
        <v>200000</v>
      </c>
    </row>
    <row r="202" spans="1:6" ht="28.5" customHeight="1">
      <c r="A202" s="86" t="s">
        <v>372</v>
      </c>
      <c r="B202" s="43" t="s">
        <v>100</v>
      </c>
      <c r="C202" s="70" t="s">
        <v>390</v>
      </c>
      <c r="D202" s="57">
        <v>200000</v>
      </c>
      <c r="E202" s="78" t="s">
        <v>579</v>
      </c>
      <c r="F202" s="79">
        <f t="shared" si="2"/>
        <v>200000</v>
      </c>
    </row>
    <row r="203" spans="1:6" ht="39.75" customHeight="1">
      <c r="A203" s="87" t="s">
        <v>391</v>
      </c>
      <c r="B203" s="43" t="s">
        <v>100</v>
      </c>
      <c r="C203" s="70" t="s">
        <v>392</v>
      </c>
      <c r="D203" s="57">
        <v>200000</v>
      </c>
      <c r="E203" s="78" t="s">
        <v>579</v>
      </c>
      <c r="F203" s="79">
        <f t="shared" si="2"/>
        <v>200000</v>
      </c>
    </row>
    <row r="204" spans="1:6" ht="14.25">
      <c r="A204" s="86" t="s">
        <v>125</v>
      </c>
      <c r="B204" s="43" t="s">
        <v>100</v>
      </c>
      <c r="C204" s="70" t="s">
        <v>393</v>
      </c>
      <c r="D204" s="57">
        <v>200000</v>
      </c>
      <c r="E204" s="78" t="s">
        <v>579</v>
      </c>
      <c r="F204" s="79">
        <f t="shared" si="2"/>
        <v>200000</v>
      </c>
    </row>
    <row r="205" spans="1:6" ht="14.25">
      <c r="A205" s="86" t="s">
        <v>127</v>
      </c>
      <c r="B205" s="43" t="s">
        <v>100</v>
      </c>
      <c r="C205" s="70" t="s">
        <v>394</v>
      </c>
      <c r="D205" s="57">
        <v>200000</v>
      </c>
      <c r="E205" s="78" t="s">
        <v>579</v>
      </c>
      <c r="F205" s="79">
        <f t="shared" si="2"/>
        <v>200000</v>
      </c>
    </row>
    <row r="206" spans="1:6" ht="14.25">
      <c r="A206" s="86" t="s">
        <v>129</v>
      </c>
      <c r="B206" s="43" t="s">
        <v>100</v>
      </c>
      <c r="C206" s="70" t="s">
        <v>395</v>
      </c>
      <c r="D206" s="57">
        <v>200000</v>
      </c>
      <c r="E206" s="78" t="s">
        <v>579</v>
      </c>
      <c r="F206" s="79">
        <f t="shared" si="2"/>
        <v>200000</v>
      </c>
    </row>
    <row r="207" spans="1:6" ht="14.25">
      <c r="A207" s="86" t="s">
        <v>387</v>
      </c>
      <c r="B207" s="43" t="s">
        <v>100</v>
      </c>
      <c r="C207" s="70" t="s">
        <v>396</v>
      </c>
      <c r="D207" s="57">
        <v>27476700</v>
      </c>
      <c r="E207" s="78">
        <v>9170375.1500000004</v>
      </c>
      <c r="F207" s="79">
        <f t="shared" ref="F207:F270" si="3">IF(OR(D207="-",IF(E207="-",0,E207)&gt;=IF(D207="-",0,D207)),"-",IF(D207="-",0,D207)-IF(E207="-",0,E207))</f>
        <v>18306324.850000001</v>
      </c>
    </row>
    <row r="208" spans="1:6" ht="29.25">
      <c r="A208" s="86" t="s">
        <v>397</v>
      </c>
      <c r="B208" s="43" t="s">
        <v>100</v>
      </c>
      <c r="C208" s="70" t="s">
        <v>398</v>
      </c>
      <c r="D208" s="57">
        <v>3162600</v>
      </c>
      <c r="E208" s="78">
        <v>1876199.75</v>
      </c>
      <c r="F208" s="79">
        <f t="shared" si="3"/>
        <v>1286400.25</v>
      </c>
    </row>
    <row r="209" spans="1:6" ht="27.75" customHeight="1">
      <c r="A209" s="86" t="s">
        <v>399</v>
      </c>
      <c r="B209" s="43" t="s">
        <v>100</v>
      </c>
      <c r="C209" s="70" t="s">
        <v>400</v>
      </c>
      <c r="D209" s="57">
        <v>94100</v>
      </c>
      <c r="E209" s="78">
        <v>36434.93</v>
      </c>
      <c r="F209" s="79">
        <f t="shared" si="3"/>
        <v>57665.07</v>
      </c>
    </row>
    <row r="210" spans="1:6" ht="14.25">
      <c r="A210" s="86" t="s">
        <v>125</v>
      </c>
      <c r="B210" s="43" t="s">
        <v>100</v>
      </c>
      <c r="C210" s="70" t="s">
        <v>401</v>
      </c>
      <c r="D210" s="57">
        <v>94100</v>
      </c>
      <c r="E210" s="78">
        <v>36434.93</v>
      </c>
      <c r="F210" s="79">
        <f t="shared" si="3"/>
        <v>57665.07</v>
      </c>
    </row>
    <row r="211" spans="1:6" ht="14.25">
      <c r="A211" s="86" t="s">
        <v>127</v>
      </c>
      <c r="B211" s="43" t="s">
        <v>100</v>
      </c>
      <c r="C211" s="70" t="s">
        <v>402</v>
      </c>
      <c r="D211" s="57">
        <v>94100</v>
      </c>
      <c r="E211" s="78">
        <v>36434.93</v>
      </c>
      <c r="F211" s="79">
        <f t="shared" si="3"/>
        <v>57665.07</v>
      </c>
    </row>
    <row r="212" spans="1:6" ht="15.75" customHeight="1">
      <c r="A212" s="86" t="s">
        <v>129</v>
      </c>
      <c r="B212" s="43" t="s">
        <v>100</v>
      </c>
      <c r="C212" s="70" t="s">
        <v>403</v>
      </c>
      <c r="D212" s="57">
        <v>94100</v>
      </c>
      <c r="E212" s="78">
        <v>36434.93</v>
      </c>
      <c r="F212" s="79">
        <f t="shared" si="3"/>
        <v>57665.07</v>
      </c>
    </row>
    <row r="213" spans="1:6" ht="29.25">
      <c r="A213" s="87" t="s">
        <v>404</v>
      </c>
      <c r="B213" s="43" t="s">
        <v>100</v>
      </c>
      <c r="C213" s="70" t="s">
        <v>405</v>
      </c>
      <c r="D213" s="57">
        <v>2645000</v>
      </c>
      <c r="E213" s="78">
        <v>1831484.82</v>
      </c>
      <c r="F213" s="79">
        <f t="shared" si="3"/>
        <v>813515.17999999993</v>
      </c>
    </row>
    <row r="214" spans="1:6" ht="15.75" customHeight="1">
      <c r="A214" s="86" t="s">
        <v>125</v>
      </c>
      <c r="B214" s="43" t="s">
        <v>100</v>
      </c>
      <c r="C214" s="70" t="s">
        <v>406</v>
      </c>
      <c r="D214" s="57">
        <v>2645000</v>
      </c>
      <c r="E214" s="78">
        <v>1831484.82</v>
      </c>
      <c r="F214" s="79">
        <f t="shared" si="3"/>
        <v>813515.17999999993</v>
      </c>
    </row>
    <row r="215" spans="1:6" ht="14.25">
      <c r="A215" s="86" t="s">
        <v>127</v>
      </c>
      <c r="B215" s="43" t="s">
        <v>100</v>
      </c>
      <c r="C215" s="70" t="s">
        <v>407</v>
      </c>
      <c r="D215" s="57">
        <v>2645000</v>
      </c>
      <c r="E215" s="78">
        <v>1831484.82</v>
      </c>
      <c r="F215" s="79">
        <f t="shared" si="3"/>
        <v>813515.17999999993</v>
      </c>
    </row>
    <row r="216" spans="1:6" ht="14.25">
      <c r="A216" s="86" t="s">
        <v>131</v>
      </c>
      <c r="B216" s="43" t="s">
        <v>100</v>
      </c>
      <c r="C216" s="70" t="s">
        <v>408</v>
      </c>
      <c r="D216" s="57">
        <v>2645000</v>
      </c>
      <c r="E216" s="78">
        <v>1831484.82</v>
      </c>
      <c r="F216" s="79">
        <f t="shared" si="3"/>
        <v>813515.17999999993</v>
      </c>
    </row>
    <row r="217" spans="1:6" ht="39">
      <c r="A217" s="87" t="s">
        <v>409</v>
      </c>
      <c r="B217" s="43" t="s">
        <v>100</v>
      </c>
      <c r="C217" s="70" t="s">
        <v>410</v>
      </c>
      <c r="D217" s="57">
        <v>33100</v>
      </c>
      <c r="E217" s="78">
        <v>8280</v>
      </c>
      <c r="F217" s="79">
        <f t="shared" si="3"/>
        <v>24820</v>
      </c>
    </row>
    <row r="218" spans="1:6" ht="14.25">
      <c r="A218" s="86" t="s">
        <v>125</v>
      </c>
      <c r="B218" s="43" t="s">
        <v>100</v>
      </c>
      <c r="C218" s="70" t="s">
        <v>411</v>
      </c>
      <c r="D218" s="57">
        <v>33100</v>
      </c>
      <c r="E218" s="78">
        <v>8280</v>
      </c>
      <c r="F218" s="79">
        <f t="shared" si="3"/>
        <v>24820</v>
      </c>
    </row>
    <row r="219" spans="1:6" ht="14.25">
      <c r="A219" s="86" t="s">
        <v>127</v>
      </c>
      <c r="B219" s="43" t="s">
        <v>100</v>
      </c>
      <c r="C219" s="70" t="s">
        <v>412</v>
      </c>
      <c r="D219" s="57">
        <v>33100</v>
      </c>
      <c r="E219" s="78">
        <v>8280</v>
      </c>
      <c r="F219" s="79">
        <f t="shared" si="3"/>
        <v>24820</v>
      </c>
    </row>
    <row r="220" spans="1:6" ht="14.25">
      <c r="A220" s="86" t="s">
        <v>129</v>
      </c>
      <c r="B220" s="43" t="s">
        <v>100</v>
      </c>
      <c r="C220" s="70" t="s">
        <v>413</v>
      </c>
      <c r="D220" s="57">
        <v>33100</v>
      </c>
      <c r="E220" s="78">
        <v>8280</v>
      </c>
      <c r="F220" s="79">
        <f t="shared" si="3"/>
        <v>24820</v>
      </c>
    </row>
    <row r="221" spans="1:6" ht="50.25" customHeight="1">
      <c r="A221" s="87" t="s">
        <v>414</v>
      </c>
      <c r="B221" s="43" t="s">
        <v>100</v>
      </c>
      <c r="C221" s="70" t="s">
        <v>415</v>
      </c>
      <c r="D221" s="57">
        <v>390400</v>
      </c>
      <c r="E221" s="78" t="s">
        <v>579</v>
      </c>
      <c r="F221" s="79">
        <f t="shared" si="3"/>
        <v>390400</v>
      </c>
    </row>
    <row r="222" spans="1:6" ht="14.25">
      <c r="A222" s="86" t="s">
        <v>125</v>
      </c>
      <c r="B222" s="43" t="s">
        <v>100</v>
      </c>
      <c r="C222" s="70" t="s">
        <v>416</v>
      </c>
      <c r="D222" s="57">
        <v>390400</v>
      </c>
      <c r="E222" s="78" t="s">
        <v>579</v>
      </c>
      <c r="F222" s="79">
        <f t="shared" si="3"/>
        <v>390400</v>
      </c>
    </row>
    <row r="223" spans="1:6" ht="14.25">
      <c r="A223" s="86" t="s">
        <v>127</v>
      </c>
      <c r="B223" s="43" t="s">
        <v>100</v>
      </c>
      <c r="C223" s="70" t="s">
        <v>417</v>
      </c>
      <c r="D223" s="57">
        <v>390400</v>
      </c>
      <c r="E223" s="78" t="s">
        <v>579</v>
      </c>
      <c r="F223" s="79">
        <f t="shared" si="3"/>
        <v>390400</v>
      </c>
    </row>
    <row r="224" spans="1:6" ht="14.25">
      <c r="A224" s="86" t="s">
        <v>129</v>
      </c>
      <c r="B224" s="43" t="s">
        <v>100</v>
      </c>
      <c r="C224" s="70" t="s">
        <v>418</v>
      </c>
      <c r="D224" s="57">
        <v>390400</v>
      </c>
      <c r="E224" s="78" t="s">
        <v>579</v>
      </c>
      <c r="F224" s="79">
        <f t="shared" si="3"/>
        <v>390400</v>
      </c>
    </row>
    <row r="225" spans="1:6" ht="19.5">
      <c r="A225" s="86" t="s">
        <v>419</v>
      </c>
      <c r="B225" s="43" t="s">
        <v>100</v>
      </c>
      <c r="C225" s="70" t="s">
        <v>420</v>
      </c>
      <c r="D225" s="57">
        <v>24314100</v>
      </c>
      <c r="E225" s="78">
        <v>7294175.4000000004</v>
      </c>
      <c r="F225" s="79">
        <f t="shared" si="3"/>
        <v>17019924.600000001</v>
      </c>
    </row>
    <row r="226" spans="1:6" ht="39" customHeight="1">
      <c r="A226" s="87" t="s">
        <v>421</v>
      </c>
      <c r="B226" s="43" t="s">
        <v>100</v>
      </c>
      <c r="C226" s="70" t="s">
        <v>422</v>
      </c>
      <c r="D226" s="57">
        <v>24314100</v>
      </c>
      <c r="E226" s="78">
        <v>7294175.4000000004</v>
      </c>
      <c r="F226" s="79">
        <f t="shared" si="3"/>
        <v>17019924.600000001</v>
      </c>
    </row>
    <row r="227" spans="1:6" ht="17.25" customHeight="1">
      <c r="A227" s="86" t="s">
        <v>125</v>
      </c>
      <c r="B227" s="43" t="s">
        <v>100</v>
      </c>
      <c r="C227" s="70" t="s">
        <v>423</v>
      </c>
      <c r="D227" s="57">
        <v>24314100</v>
      </c>
      <c r="E227" s="78">
        <v>7294175.4000000004</v>
      </c>
      <c r="F227" s="79">
        <f t="shared" si="3"/>
        <v>17019924.600000001</v>
      </c>
    </row>
    <row r="228" spans="1:6" ht="14.25">
      <c r="A228" s="86" t="s">
        <v>127</v>
      </c>
      <c r="B228" s="43" t="s">
        <v>100</v>
      </c>
      <c r="C228" s="70" t="s">
        <v>424</v>
      </c>
      <c r="D228" s="57">
        <v>24314100</v>
      </c>
      <c r="E228" s="78">
        <v>7294175.4000000004</v>
      </c>
      <c r="F228" s="79">
        <f t="shared" si="3"/>
        <v>17019924.600000001</v>
      </c>
    </row>
    <row r="229" spans="1:6" ht="14.25">
      <c r="A229" s="86" t="s">
        <v>129</v>
      </c>
      <c r="B229" s="43" t="s">
        <v>100</v>
      </c>
      <c r="C229" s="70" t="s">
        <v>425</v>
      </c>
      <c r="D229" s="57">
        <v>24314100</v>
      </c>
      <c r="E229" s="78">
        <v>7294175.4000000004</v>
      </c>
      <c r="F229" s="79">
        <f t="shared" si="3"/>
        <v>17019924.600000001</v>
      </c>
    </row>
    <row r="230" spans="1:6" ht="15">
      <c r="A230" s="84" t="s">
        <v>426</v>
      </c>
      <c r="B230" s="39" t="s">
        <v>100</v>
      </c>
      <c r="C230" s="71" t="s">
        <v>427</v>
      </c>
      <c r="D230" s="72">
        <v>25000</v>
      </c>
      <c r="E230" s="73">
        <v>22740.799999999999</v>
      </c>
      <c r="F230" s="74">
        <f t="shared" si="3"/>
        <v>2259.2000000000007</v>
      </c>
    </row>
    <row r="231" spans="1:6" ht="15">
      <c r="A231" s="84" t="s">
        <v>428</v>
      </c>
      <c r="B231" s="39" t="s">
        <v>100</v>
      </c>
      <c r="C231" s="71" t="s">
        <v>429</v>
      </c>
      <c r="D231" s="72">
        <v>25000</v>
      </c>
      <c r="E231" s="73">
        <v>22740.799999999999</v>
      </c>
      <c r="F231" s="74">
        <f t="shared" si="3"/>
        <v>2259.2000000000007</v>
      </c>
    </row>
    <row r="232" spans="1:6" ht="14.25">
      <c r="A232" s="86" t="s">
        <v>428</v>
      </c>
      <c r="B232" s="43" t="s">
        <v>100</v>
      </c>
      <c r="C232" s="70" t="s">
        <v>430</v>
      </c>
      <c r="D232" s="57">
        <v>25000</v>
      </c>
      <c r="E232" s="78">
        <v>22740.799999999999</v>
      </c>
      <c r="F232" s="79">
        <f t="shared" si="3"/>
        <v>2259.2000000000007</v>
      </c>
    </row>
    <row r="233" spans="1:6" ht="29.25">
      <c r="A233" s="86" t="s">
        <v>431</v>
      </c>
      <c r="B233" s="43" t="s">
        <v>100</v>
      </c>
      <c r="C233" s="70" t="s">
        <v>432</v>
      </c>
      <c r="D233" s="57">
        <v>25000</v>
      </c>
      <c r="E233" s="78">
        <v>22740.799999999999</v>
      </c>
      <c r="F233" s="79">
        <f t="shared" si="3"/>
        <v>2259.2000000000007</v>
      </c>
    </row>
    <row r="234" spans="1:6" ht="48.75" customHeight="1">
      <c r="A234" s="87" t="s">
        <v>433</v>
      </c>
      <c r="B234" s="43" t="s">
        <v>100</v>
      </c>
      <c r="C234" s="70" t="s">
        <v>434</v>
      </c>
      <c r="D234" s="57">
        <v>25000</v>
      </c>
      <c r="E234" s="78">
        <v>22740.799999999999</v>
      </c>
      <c r="F234" s="79">
        <f t="shared" si="3"/>
        <v>2259.2000000000007</v>
      </c>
    </row>
    <row r="235" spans="1:6" ht="14.25">
      <c r="A235" s="86" t="s">
        <v>125</v>
      </c>
      <c r="B235" s="43" t="s">
        <v>100</v>
      </c>
      <c r="C235" s="70" t="s">
        <v>435</v>
      </c>
      <c r="D235" s="57">
        <v>25000</v>
      </c>
      <c r="E235" s="78">
        <v>22740.799999999999</v>
      </c>
      <c r="F235" s="79">
        <f t="shared" si="3"/>
        <v>2259.2000000000007</v>
      </c>
    </row>
    <row r="236" spans="1:6" ht="14.25">
      <c r="A236" s="86" t="s">
        <v>127</v>
      </c>
      <c r="B236" s="43" t="s">
        <v>100</v>
      </c>
      <c r="C236" s="70" t="s">
        <v>436</v>
      </c>
      <c r="D236" s="57">
        <v>25000</v>
      </c>
      <c r="E236" s="78">
        <v>22740.799999999999</v>
      </c>
      <c r="F236" s="79">
        <f t="shared" si="3"/>
        <v>2259.2000000000007</v>
      </c>
    </row>
    <row r="237" spans="1:6" ht="14.25">
      <c r="A237" s="86" t="s">
        <v>129</v>
      </c>
      <c r="B237" s="43" t="s">
        <v>100</v>
      </c>
      <c r="C237" s="70" t="s">
        <v>437</v>
      </c>
      <c r="D237" s="57">
        <v>25000</v>
      </c>
      <c r="E237" s="78">
        <v>22740.799999999999</v>
      </c>
      <c r="F237" s="79">
        <f t="shared" si="3"/>
        <v>2259.2000000000007</v>
      </c>
    </row>
    <row r="238" spans="1:6" ht="15">
      <c r="A238" s="84" t="s">
        <v>438</v>
      </c>
      <c r="B238" s="39" t="s">
        <v>100</v>
      </c>
      <c r="C238" s="71" t="s">
        <v>439</v>
      </c>
      <c r="D238" s="72">
        <v>13492500</v>
      </c>
      <c r="E238" s="73">
        <v>8657734.1400000006</v>
      </c>
      <c r="F238" s="74">
        <f t="shared" si="3"/>
        <v>4834765.8599999994</v>
      </c>
    </row>
    <row r="239" spans="1:6" ht="15">
      <c r="A239" s="84" t="s">
        <v>440</v>
      </c>
      <c r="B239" s="39" t="s">
        <v>100</v>
      </c>
      <c r="C239" s="71" t="s">
        <v>441</v>
      </c>
      <c r="D239" s="72">
        <v>13492500</v>
      </c>
      <c r="E239" s="73">
        <v>8657734.1400000006</v>
      </c>
      <c r="F239" s="74">
        <f t="shared" si="3"/>
        <v>4834765.8599999994</v>
      </c>
    </row>
    <row r="240" spans="1:6" ht="14.25">
      <c r="A240" s="86" t="s">
        <v>440</v>
      </c>
      <c r="B240" s="43" t="s">
        <v>100</v>
      </c>
      <c r="C240" s="70" t="s">
        <v>442</v>
      </c>
      <c r="D240" s="57">
        <v>13398400</v>
      </c>
      <c r="E240" s="78">
        <v>8657734.1400000006</v>
      </c>
      <c r="F240" s="79">
        <f t="shared" si="3"/>
        <v>4740665.8599999994</v>
      </c>
    </row>
    <row r="241" spans="1:6" ht="19.5">
      <c r="A241" s="86" t="s">
        <v>443</v>
      </c>
      <c r="B241" s="43" t="s">
        <v>100</v>
      </c>
      <c r="C241" s="70" t="s">
        <v>444</v>
      </c>
      <c r="D241" s="57">
        <v>13398400</v>
      </c>
      <c r="E241" s="78">
        <v>8657734.1400000006</v>
      </c>
      <c r="F241" s="79">
        <f t="shared" si="3"/>
        <v>4740665.8599999994</v>
      </c>
    </row>
    <row r="242" spans="1:6" ht="29.25" customHeight="1">
      <c r="A242" s="86" t="s">
        <v>445</v>
      </c>
      <c r="B242" s="43" t="s">
        <v>100</v>
      </c>
      <c r="C242" s="70" t="s">
        <v>446</v>
      </c>
      <c r="D242" s="57">
        <v>13157100</v>
      </c>
      <c r="E242" s="78">
        <v>8440734.1400000006</v>
      </c>
      <c r="F242" s="79">
        <f t="shared" si="3"/>
        <v>4716365.8599999994</v>
      </c>
    </row>
    <row r="243" spans="1:6" ht="18.75" customHeight="1">
      <c r="A243" s="86" t="s">
        <v>447</v>
      </c>
      <c r="B243" s="43" t="s">
        <v>100</v>
      </c>
      <c r="C243" s="70" t="s">
        <v>448</v>
      </c>
      <c r="D243" s="57">
        <v>13157100</v>
      </c>
      <c r="E243" s="78">
        <v>8440734.1400000006</v>
      </c>
      <c r="F243" s="79">
        <f t="shared" si="3"/>
        <v>4716365.8599999994</v>
      </c>
    </row>
    <row r="244" spans="1:6" ht="14.25">
      <c r="A244" s="86" t="s">
        <v>449</v>
      </c>
      <c r="B244" s="43" t="s">
        <v>100</v>
      </c>
      <c r="C244" s="70" t="s">
        <v>450</v>
      </c>
      <c r="D244" s="57">
        <v>13157100</v>
      </c>
      <c r="E244" s="78">
        <v>8440734.1400000006</v>
      </c>
      <c r="F244" s="79">
        <f t="shared" si="3"/>
        <v>4716365.8599999994</v>
      </c>
    </row>
    <row r="245" spans="1:6" ht="21.75" customHeight="1">
      <c r="A245" s="86" t="s">
        <v>451</v>
      </c>
      <c r="B245" s="43" t="s">
        <v>100</v>
      </c>
      <c r="C245" s="70" t="s">
        <v>452</v>
      </c>
      <c r="D245" s="57">
        <v>13157100</v>
      </c>
      <c r="E245" s="78">
        <v>8440734.1400000006</v>
      </c>
      <c r="F245" s="79">
        <f t="shared" si="3"/>
        <v>4716365.8599999994</v>
      </c>
    </row>
    <row r="246" spans="1:6" ht="30" customHeight="1">
      <c r="A246" s="87" t="s">
        <v>453</v>
      </c>
      <c r="B246" s="43" t="s">
        <v>100</v>
      </c>
      <c r="C246" s="70" t="s">
        <v>454</v>
      </c>
      <c r="D246" s="57">
        <v>180000</v>
      </c>
      <c r="E246" s="78">
        <v>180000</v>
      </c>
      <c r="F246" s="79" t="str">
        <f t="shared" si="3"/>
        <v>-</v>
      </c>
    </row>
    <row r="247" spans="1:6" ht="17.25" customHeight="1">
      <c r="A247" s="86" t="s">
        <v>447</v>
      </c>
      <c r="B247" s="43" t="s">
        <v>100</v>
      </c>
      <c r="C247" s="70" t="s">
        <v>455</v>
      </c>
      <c r="D247" s="57">
        <v>180000</v>
      </c>
      <c r="E247" s="78">
        <v>180000</v>
      </c>
      <c r="F247" s="79" t="str">
        <f t="shared" si="3"/>
        <v>-</v>
      </c>
    </row>
    <row r="248" spans="1:6" ht="14.25">
      <c r="A248" s="86" t="s">
        <v>449</v>
      </c>
      <c r="B248" s="43" t="s">
        <v>100</v>
      </c>
      <c r="C248" s="70" t="s">
        <v>456</v>
      </c>
      <c r="D248" s="57">
        <v>180000</v>
      </c>
      <c r="E248" s="78">
        <v>180000</v>
      </c>
      <c r="F248" s="79" t="str">
        <f t="shared" si="3"/>
        <v>-</v>
      </c>
    </row>
    <row r="249" spans="1:6" ht="14.25">
      <c r="A249" s="86" t="s">
        <v>457</v>
      </c>
      <c r="B249" s="43" t="s">
        <v>100</v>
      </c>
      <c r="C249" s="70" t="s">
        <v>458</v>
      </c>
      <c r="D249" s="57">
        <v>180000</v>
      </c>
      <c r="E249" s="78">
        <v>180000</v>
      </c>
      <c r="F249" s="79" t="str">
        <f t="shared" si="3"/>
        <v>-</v>
      </c>
    </row>
    <row r="250" spans="1:6" ht="48.75">
      <c r="A250" s="87" t="s">
        <v>459</v>
      </c>
      <c r="B250" s="43" t="s">
        <v>100</v>
      </c>
      <c r="C250" s="70" t="s">
        <v>460</v>
      </c>
      <c r="D250" s="57">
        <v>61300</v>
      </c>
      <c r="E250" s="78">
        <v>37000</v>
      </c>
      <c r="F250" s="79">
        <f t="shared" si="3"/>
        <v>24300</v>
      </c>
    </row>
    <row r="251" spans="1:6" ht="14.25">
      <c r="A251" s="86" t="s">
        <v>143</v>
      </c>
      <c r="B251" s="43" t="s">
        <v>100</v>
      </c>
      <c r="C251" s="70" t="s">
        <v>461</v>
      </c>
      <c r="D251" s="57">
        <v>61300</v>
      </c>
      <c r="E251" s="78">
        <v>37000</v>
      </c>
      <c r="F251" s="79">
        <f t="shared" si="3"/>
        <v>24300</v>
      </c>
    </row>
    <row r="252" spans="1:6" ht="14.25">
      <c r="A252" s="86" t="s">
        <v>80</v>
      </c>
      <c r="B252" s="43" t="s">
        <v>100</v>
      </c>
      <c r="C252" s="70" t="s">
        <v>462</v>
      </c>
      <c r="D252" s="57">
        <v>61300</v>
      </c>
      <c r="E252" s="78">
        <v>37000</v>
      </c>
      <c r="F252" s="79">
        <f t="shared" si="3"/>
        <v>24300</v>
      </c>
    </row>
    <row r="253" spans="1:6" ht="14.25">
      <c r="A253" s="86" t="s">
        <v>440</v>
      </c>
      <c r="B253" s="43" t="s">
        <v>100</v>
      </c>
      <c r="C253" s="70" t="s">
        <v>463</v>
      </c>
      <c r="D253" s="57">
        <v>94100</v>
      </c>
      <c r="E253" s="78" t="s">
        <v>579</v>
      </c>
      <c r="F253" s="79">
        <f t="shared" si="3"/>
        <v>94100</v>
      </c>
    </row>
    <row r="254" spans="1:6" ht="14.25">
      <c r="A254" s="86" t="s">
        <v>147</v>
      </c>
      <c r="B254" s="43" t="s">
        <v>100</v>
      </c>
      <c r="C254" s="70" t="s">
        <v>464</v>
      </c>
      <c r="D254" s="57">
        <v>94100</v>
      </c>
      <c r="E254" s="78" t="s">
        <v>579</v>
      </c>
      <c r="F254" s="79">
        <f t="shared" si="3"/>
        <v>94100</v>
      </c>
    </row>
    <row r="255" spans="1:6" ht="29.25">
      <c r="A255" s="86" t="s">
        <v>465</v>
      </c>
      <c r="B255" s="43" t="s">
        <v>100</v>
      </c>
      <c r="C255" s="70" t="s">
        <v>466</v>
      </c>
      <c r="D255" s="57">
        <v>94100</v>
      </c>
      <c r="E255" s="78" t="s">
        <v>579</v>
      </c>
      <c r="F255" s="79">
        <f t="shared" si="3"/>
        <v>94100</v>
      </c>
    </row>
    <row r="256" spans="1:6" ht="14.25">
      <c r="A256" s="86" t="s">
        <v>447</v>
      </c>
      <c r="B256" s="43" t="s">
        <v>100</v>
      </c>
      <c r="C256" s="70" t="s">
        <v>467</v>
      </c>
      <c r="D256" s="57">
        <v>94100</v>
      </c>
      <c r="E256" s="78" t="s">
        <v>579</v>
      </c>
      <c r="F256" s="79">
        <f t="shared" si="3"/>
        <v>94100</v>
      </c>
    </row>
    <row r="257" spans="1:6" ht="14.25">
      <c r="A257" s="86" t="s">
        <v>449</v>
      </c>
      <c r="B257" s="43" t="s">
        <v>100</v>
      </c>
      <c r="C257" s="70" t="s">
        <v>468</v>
      </c>
      <c r="D257" s="57">
        <v>94100</v>
      </c>
      <c r="E257" s="78" t="s">
        <v>579</v>
      </c>
      <c r="F257" s="79">
        <f t="shared" si="3"/>
        <v>94100</v>
      </c>
    </row>
    <row r="258" spans="1:6" ht="14.25">
      <c r="A258" s="86" t="s">
        <v>457</v>
      </c>
      <c r="B258" s="43" t="s">
        <v>100</v>
      </c>
      <c r="C258" s="70" t="s">
        <v>469</v>
      </c>
      <c r="D258" s="57">
        <v>94100</v>
      </c>
      <c r="E258" s="78" t="s">
        <v>579</v>
      </c>
      <c r="F258" s="79">
        <f t="shared" si="3"/>
        <v>94100</v>
      </c>
    </row>
    <row r="259" spans="1:6" ht="15">
      <c r="A259" s="84" t="s">
        <v>470</v>
      </c>
      <c r="B259" s="39" t="s">
        <v>100</v>
      </c>
      <c r="C259" s="71" t="s">
        <v>471</v>
      </c>
      <c r="D259" s="72">
        <v>156300</v>
      </c>
      <c r="E259" s="73">
        <v>100699.84</v>
      </c>
      <c r="F259" s="74">
        <f t="shared" si="3"/>
        <v>55600.160000000003</v>
      </c>
    </row>
    <row r="260" spans="1:6" ht="15">
      <c r="A260" s="84" t="s">
        <v>472</v>
      </c>
      <c r="B260" s="39" t="s">
        <v>100</v>
      </c>
      <c r="C260" s="71" t="s">
        <v>473</v>
      </c>
      <c r="D260" s="72">
        <v>156300</v>
      </c>
      <c r="E260" s="73">
        <v>100699.84</v>
      </c>
      <c r="F260" s="74">
        <f t="shared" si="3"/>
        <v>55600.160000000003</v>
      </c>
    </row>
    <row r="261" spans="1:6" ht="14.25">
      <c r="A261" s="86" t="s">
        <v>472</v>
      </c>
      <c r="B261" s="43" t="s">
        <v>100</v>
      </c>
      <c r="C261" s="70" t="s">
        <v>474</v>
      </c>
      <c r="D261" s="57">
        <v>156300</v>
      </c>
      <c r="E261" s="78">
        <v>100699.84</v>
      </c>
      <c r="F261" s="79">
        <f t="shared" si="3"/>
        <v>55600.160000000003</v>
      </c>
    </row>
    <row r="262" spans="1:6" ht="19.5">
      <c r="A262" s="86" t="s">
        <v>475</v>
      </c>
      <c r="B262" s="43" t="s">
        <v>100</v>
      </c>
      <c r="C262" s="70" t="s">
        <v>476</v>
      </c>
      <c r="D262" s="57">
        <v>156300</v>
      </c>
      <c r="E262" s="78">
        <v>100699.84</v>
      </c>
      <c r="F262" s="79">
        <f t="shared" si="3"/>
        <v>55600.160000000003</v>
      </c>
    </row>
    <row r="263" spans="1:6" ht="48.75" customHeight="1">
      <c r="A263" s="87" t="s">
        <v>477</v>
      </c>
      <c r="B263" s="43" t="s">
        <v>100</v>
      </c>
      <c r="C263" s="70" t="s">
        <v>478</v>
      </c>
      <c r="D263" s="57">
        <v>156300</v>
      </c>
      <c r="E263" s="78">
        <v>100699.84</v>
      </c>
      <c r="F263" s="79">
        <f t="shared" si="3"/>
        <v>55600.160000000003</v>
      </c>
    </row>
    <row r="264" spans="1:6" ht="14.25">
      <c r="A264" s="86" t="s">
        <v>221</v>
      </c>
      <c r="B264" s="43" t="s">
        <v>100</v>
      </c>
      <c r="C264" s="70" t="s">
        <v>479</v>
      </c>
      <c r="D264" s="57">
        <v>156300</v>
      </c>
      <c r="E264" s="78">
        <v>100699.84</v>
      </c>
      <c r="F264" s="79">
        <f t="shared" si="3"/>
        <v>55600.160000000003</v>
      </c>
    </row>
    <row r="265" spans="1:6" ht="14.25">
      <c r="A265" s="86" t="s">
        <v>480</v>
      </c>
      <c r="B265" s="43" t="s">
        <v>100</v>
      </c>
      <c r="C265" s="70" t="s">
        <v>481</v>
      </c>
      <c r="D265" s="57">
        <v>156300</v>
      </c>
      <c r="E265" s="78">
        <v>100699.84</v>
      </c>
      <c r="F265" s="79">
        <f t="shared" si="3"/>
        <v>55600.160000000003</v>
      </c>
    </row>
    <row r="266" spans="1:6" ht="14.25">
      <c r="A266" s="86" t="s">
        <v>482</v>
      </c>
      <c r="B266" s="43" t="s">
        <v>100</v>
      </c>
      <c r="C266" s="70" t="s">
        <v>483</v>
      </c>
      <c r="D266" s="57">
        <v>156300</v>
      </c>
      <c r="E266" s="78">
        <v>100699.84</v>
      </c>
      <c r="F266" s="79">
        <f t="shared" si="3"/>
        <v>55600.160000000003</v>
      </c>
    </row>
    <row r="267" spans="1:6" ht="15">
      <c r="A267" s="84" t="s">
        <v>484</v>
      </c>
      <c r="B267" s="39" t="s">
        <v>100</v>
      </c>
      <c r="C267" s="71" t="s">
        <v>485</v>
      </c>
      <c r="D267" s="72">
        <v>15000</v>
      </c>
      <c r="E267" s="73" t="s">
        <v>579</v>
      </c>
      <c r="F267" s="74">
        <f t="shared" si="3"/>
        <v>15000</v>
      </c>
    </row>
    <row r="268" spans="1:6" ht="15">
      <c r="A268" s="84" t="s">
        <v>486</v>
      </c>
      <c r="B268" s="39" t="s">
        <v>100</v>
      </c>
      <c r="C268" s="71" t="s">
        <v>487</v>
      </c>
      <c r="D268" s="72">
        <v>15000</v>
      </c>
      <c r="E268" s="73" t="s">
        <v>579</v>
      </c>
      <c r="F268" s="74">
        <f t="shared" si="3"/>
        <v>15000</v>
      </c>
    </row>
    <row r="269" spans="1:6" ht="14.25">
      <c r="A269" s="86" t="s">
        <v>486</v>
      </c>
      <c r="B269" s="43" t="s">
        <v>100</v>
      </c>
      <c r="C269" s="70" t="s">
        <v>488</v>
      </c>
      <c r="D269" s="57">
        <v>15000</v>
      </c>
      <c r="E269" s="78" t="s">
        <v>579</v>
      </c>
      <c r="F269" s="79">
        <f t="shared" si="3"/>
        <v>15000</v>
      </c>
    </row>
    <row r="270" spans="1:6" ht="19.5" customHeight="1">
      <c r="A270" s="86" t="s">
        <v>489</v>
      </c>
      <c r="B270" s="43" t="s">
        <v>100</v>
      </c>
      <c r="C270" s="70" t="s">
        <v>490</v>
      </c>
      <c r="D270" s="57">
        <v>15000</v>
      </c>
      <c r="E270" s="78" t="s">
        <v>579</v>
      </c>
      <c r="F270" s="79">
        <f t="shared" si="3"/>
        <v>15000</v>
      </c>
    </row>
    <row r="271" spans="1:6" ht="29.25">
      <c r="A271" s="86" t="s">
        <v>491</v>
      </c>
      <c r="B271" s="43" t="s">
        <v>100</v>
      </c>
      <c r="C271" s="70" t="s">
        <v>492</v>
      </c>
      <c r="D271" s="57">
        <v>15000</v>
      </c>
      <c r="E271" s="78" t="s">
        <v>579</v>
      </c>
      <c r="F271" s="79">
        <f>IF(OR(D271="-",IF(E271="-",0,E271)&gt;=IF(D271="-",0,D271)),"-",IF(D271="-",0,D271)-IF(E271="-",0,E271))</f>
        <v>15000</v>
      </c>
    </row>
    <row r="272" spans="1:6" ht="14.25" customHeight="1">
      <c r="A272" s="86" t="s">
        <v>125</v>
      </c>
      <c r="B272" s="43" t="s">
        <v>100</v>
      </c>
      <c r="C272" s="70" t="s">
        <v>493</v>
      </c>
      <c r="D272" s="57">
        <v>15000</v>
      </c>
      <c r="E272" s="78" t="s">
        <v>579</v>
      </c>
      <c r="F272" s="79">
        <f>IF(OR(D272="-",IF(E272="-",0,E272)&gt;=IF(D272="-",0,D272)),"-",IF(D272="-",0,D272)-IF(E272="-",0,E272))</f>
        <v>15000</v>
      </c>
    </row>
    <row r="273" spans="1:6" ht="14.25">
      <c r="A273" s="86" t="s">
        <v>127</v>
      </c>
      <c r="B273" s="43" t="s">
        <v>100</v>
      </c>
      <c r="C273" s="70" t="s">
        <v>494</v>
      </c>
      <c r="D273" s="57">
        <v>15000</v>
      </c>
      <c r="E273" s="78" t="s">
        <v>579</v>
      </c>
      <c r="F273" s="79">
        <f>IF(OR(D273="-",IF(E273="-",0,E273)&gt;=IF(D273="-",0,D273)),"-",IF(D273="-",0,D273)-IF(E273="-",0,E273))</f>
        <v>15000</v>
      </c>
    </row>
    <row r="274" spans="1:6" ht="14.25">
      <c r="A274" s="86" t="s">
        <v>129</v>
      </c>
      <c r="B274" s="43" t="s">
        <v>100</v>
      </c>
      <c r="C274" s="70" t="s">
        <v>495</v>
      </c>
      <c r="D274" s="57">
        <v>15000</v>
      </c>
      <c r="E274" s="78" t="s">
        <v>579</v>
      </c>
      <c r="F274" s="79">
        <f>IF(OR(D274="-",IF(E274="-",0,E274)&gt;=IF(D274="-",0,D274)),"-",IF(D274="-",0,D274)-IF(E274="-",0,E274))</f>
        <v>15000</v>
      </c>
    </row>
    <row r="275" spans="1:6" ht="9" customHeight="1">
      <c r="A275" s="44"/>
      <c r="B275" s="45"/>
      <c r="C275" s="46"/>
      <c r="D275" s="80"/>
      <c r="E275" s="81"/>
      <c r="F275" s="81"/>
    </row>
    <row r="276" spans="1:6" ht="13.5" customHeight="1">
      <c r="A276" s="47" t="s">
        <v>496</v>
      </c>
      <c r="B276" s="48" t="s">
        <v>497</v>
      </c>
      <c r="C276" s="49" t="s">
        <v>101</v>
      </c>
      <c r="D276" s="82">
        <v>-516100</v>
      </c>
      <c r="E276" s="82">
        <v>1222481.1599999999</v>
      </c>
      <c r="F276" s="83" t="s">
        <v>498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phoneticPr fontId="0" type="noConversion"/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17" right="0.17" top="0.17" bottom="0.16" header="0.17" footer="0.16"/>
  <pageSetup paperSize="9" scale="5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5"/>
  <sheetViews>
    <sheetView showGridLines="0" tabSelected="1" topLeftCell="A28" workbookViewId="0">
      <selection activeCell="H37" sqref="H37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4" width="28.28515625" customWidth="1"/>
    <col min="5" max="5" width="23.28515625" customWidth="1"/>
    <col min="6" max="6" width="18.7109375" customWidth="1"/>
  </cols>
  <sheetData>
    <row r="1" spans="1:6" ht="11.1" customHeight="1">
      <c r="A1" s="135" t="s">
        <v>499</v>
      </c>
      <c r="B1" s="135"/>
      <c r="C1" s="135"/>
      <c r="D1" s="135"/>
      <c r="E1" s="135"/>
      <c r="F1" s="135"/>
    </row>
    <row r="2" spans="1:6" ht="42" customHeight="1">
      <c r="A2" s="136" t="s">
        <v>500</v>
      </c>
      <c r="B2" s="136"/>
      <c r="C2" s="136"/>
      <c r="D2" s="136"/>
      <c r="E2" s="136"/>
      <c r="F2" s="136"/>
    </row>
    <row r="3" spans="1:6" ht="37.5" customHeight="1" thickBot="1">
      <c r="A3" s="5"/>
      <c r="B3" s="50"/>
      <c r="C3" s="31"/>
      <c r="D3" s="9"/>
      <c r="E3" s="9"/>
      <c r="F3" s="31"/>
    </row>
    <row r="4" spans="1:6" ht="13.9" customHeight="1">
      <c r="A4" s="116" t="s">
        <v>556</v>
      </c>
      <c r="B4" s="125" t="s">
        <v>557</v>
      </c>
      <c r="C4" s="128" t="s">
        <v>501</v>
      </c>
      <c r="D4" s="122" t="s">
        <v>559</v>
      </c>
      <c r="E4" s="122" t="s">
        <v>560</v>
      </c>
      <c r="F4" s="119" t="s">
        <v>561</v>
      </c>
    </row>
    <row r="5" spans="1:6" ht="4.9000000000000004" customHeight="1">
      <c r="A5" s="117"/>
      <c r="B5" s="126"/>
      <c r="C5" s="129"/>
      <c r="D5" s="123"/>
      <c r="E5" s="123"/>
      <c r="F5" s="120"/>
    </row>
    <row r="6" spans="1:6" ht="6" customHeight="1">
      <c r="A6" s="117"/>
      <c r="B6" s="126"/>
      <c r="C6" s="129"/>
      <c r="D6" s="123"/>
      <c r="E6" s="123"/>
      <c r="F6" s="120"/>
    </row>
    <row r="7" spans="1:6" ht="4.9000000000000004" customHeight="1">
      <c r="A7" s="117"/>
      <c r="B7" s="126"/>
      <c r="C7" s="129"/>
      <c r="D7" s="123"/>
      <c r="E7" s="123"/>
      <c r="F7" s="120"/>
    </row>
    <row r="8" spans="1:6" ht="6" customHeight="1">
      <c r="A8" s="117"/>
      <c r="B8" s="126"/>
      <c r="C8" s="129"/>
      <c r="D8" s="123"/>
      <c r="E8" s="123"/>
      <c r="F8" s="120"/>
    </row>
    <row r="9" spans="1:6" ht="6" customHeight="1">
      <c r="A9" s="117"/>
      <c r="B9" s="126"/>
      <c r="C9" s="129"/>
      <c r="D9" s="123"/>
      <c r="E9" s="123"/>
      <c r="F9" s="120"/>
    </row>
    <row r="10" spans="1:6" ht="1.5" customHeight="1">
      <c r="A10" s="118"/>
      <c r="B10" s="127"/>
      <c r="C10" s="137"/>
      <c r="D10" s="124"/>
      <c r="E10" s="124"/>
      <c r="F10" s="121"/>
    </row>
    <row r="11" spans="1:6" ht="13.5" customHeight="1" thickBot="1">
      <c r="A11" s="18">
        <v>1</v>
      </c>
      <c r="B11" s="19">
        <v>2</v>
      </c>
      <c r="C11" s="20">
        <v>3</v>
      </c>
      <c r="D11" s="21" t="s">
        <v>562</v>
      </c>
      <c r="E11" s="38" t="s">
        <v>563</v>
      </c>
      <c r="F11" s="23" t="s">
        <v>564</v>
      </c>
    </row>
    <row r="12" spans="1:6" ht="33" customHeight="1">
      <c r="A12" s="107" t="s">
        <v>502</v>
      </c>
      <c r="B12" s="51" t="s">
        <v>503</v>
      </c>
      <c r="C12" s="91" t="s">
        <v>101</v>
      </c>
      <c r="D12" s="97">
        <f>D23+D22</f>
        <v>516100</v>
      </c>
      <c r="E12" s="97">
        <f>E23+E22</f>
        <v>-1222481.1600000001</v>
      </c>
      <c r="F12" s="98" t="s">
        <v>101</v>
      </c>
    </row>
    <row r="13" spans="1:6" ht="12.75" customHeight="1">
      <c r="A13" s="108" t="s">
        <v>568</v>
      </c>
      <c r="B13" s="52"/>
      <c r="C13" s="92"/>
      <c r="D13" s="99"/>
      <c r="E13" s="99"/>
      <c r="F13" s="100"/>
    </row>
    <row r="14" spans="1:6" ht="30" customHeight="1">
      <c r="A14" s="109" t="s">
        <v>504</v>
      </c>
      <c r="B14" s="53" t="s">
        <v>505</v>
      </c>
      <c r="C14" s="93" t="s">
        <v>101</v>
      </c>
      <c r="D14" s="101" t="s">
        <v>579</v>
      </c>
      <c r="E14" s="101" t="s">
        <v>579</v>
      </c>
      <c r="F14" s="102" t="s">
        <v>579</v>
      </c>
    </row>
    <row r="15" spans="1:6" ht="12.75" customHeight="1">
      <c r="A15" s="108" t="s">
        <v>506</v>
      </c>
      <c r="B15" s="52"/>
      <c r="C15" s="92"/>
      <c r="D15" s="99"/>
      <c r="E15" s="99"/>
      <c r="F15" s="100"/>
    </row>
    <row r="16" spans="1:6" ht="26.25" customHeight="1">
      <c r="A16" s="109" t="s">
        <v>507</v>
      </c>
      <c r="B16" s="53" t="s">
        <v>508</v>
      </c>
      <c r="C16" s="93" t="s">
        <v>101</v>
      </c>
      <c r="D16" s="101" t="s">
        <v>579</v>
      </c>
      <c r="E16" s="101" t="s">
        <v>579</v>
      </c>
      <c r="F16" s="102" t="s">
        <v>579</v>
      </c>
    </row>
    <row r="17" spans="1:11" ht="24" customHeight="1">
      <c r="A17" s="108" t="s">
        <v>506</v>
      </c>
      <c r="B17" s="52"/>
      <c r="C17" s="92"/>
      <c r="D17" s="99"/>
      <c r="E17" s="99"/>
      <c r="F17" s="100"/>
    </row>
    <row r="18" spans="1:11" ht="37.5" customHeight="1">
      <c r="A18" s="107" t="s">
        <v>509</v>
      </c>
      <c r="B18" s="51" t="s">
        <v>510</v>
      </c>
      <c r="C18" s="105" t="s">
        <v>336</v>
      </c>
      <c r="D18" s="97">
        <f>D22+D23</f>
        <v>516100</v>
      </c>
      <c r="E18" s="97">
        <f>E22+E23</f>
        <v>-1222481.1600000001</v>
      </c>
      <c r="F18" s="98">
        <f>D18+E18</f>
        <v>-706381.16000000015</v>
      </c>
    </row>
    <row r="19" spans="1:11" ht="52.5" customHeight="1">
      <c r="A19" s="107" t="s">
        <v>511</v>
      </c>
      <c r="B19" s="51" t="s">
        <v>512</v>
      </c>
      <c r="C19" s="105" t="s">
        <v>337</v>
      </c>
      <c r="D19" s="97">
        <v>-64025500</v>
      </c>
      <c r="E19" s="103">
        <v>-27937025.68</v>
      </c>
      <c r="F19" s="98" t="s">
        <v>498</v>
      </c>
    </row>
    <row r="20" spans="1:11" ht="51.75" customHeight="1">
      <c r="A20" s="110" t="s">
        <v>338</v>
      </c>
      <c r="B20" s="24" t="s">
        <v>512</v>
      </c>
      <c r="C20" s="106" t="s">
        <v>339</v>
      </c>
      <c r="D20" s="97">
        <v>-64025500</v>
      </c>
      <c r="E20" s="103">
        <v>-27937025.68</v>
      </c>
      <c r="F20" s="104" t="s">
        <v>498</v>
      </c>
    </row>
    <row r="21" spans="1:11" ht="48" customHeight="1">
      <c r="A21" s="110" t="s">
        <v>340</v>
      </c>
      <c r="B21" s="24" t="s">
        <v>512</v>
      </c>
      <c r="C21" s="106" t="s">
        <v>341</v>
      </c>
      <c r="D21" s="97">
        <v>-64025500</v>
      </c>
      <c r="E21" s="103">
        <v>-27937025.68</v>
      </c>
      <c r="F21" s="104"/>
    </row>
    <row r="22" spans="1:11" ht="44.25" customHeight="1">
      <c r="A22" s="110" t="s">
        <v>513</v>
      </c>
      <c r="B22" s="24" t="s">
        <v>512</v>
      </c>
      <c r="C22" s="106" t="s">
        <v>342</v>
      </c>
      <c r="D22" s="97">
        <v>-64025500</v>
      </c>
      <c r="E22" s="103">
        <v>-27937025.68</v>
      </c>
      <c r="F22" s="104"/>
    </row>
    <row r="23" spans="1:11" ht="46.5" customHeight="1">
      <c r="A23" s="107" t="s">
        <v>514</v>
      </c>
      <c r="B23" s="51" t="s">
        <v>515</v>
      </c>
      <c r="C23" s="105" t="s">
        <v>343</v>
      </c>
      <c r="D23" s="97">
        <v>64541600</v>
      </c>
      <c r="E23" s="103">
        <v>26714544.52</v>
      </c>
      <c r="F23" s="98" t="s">
        <v>498</v>
      </c>
    </row>
    <row r="24" spans="1:11" ht="35.25" customHeight="1">
      <c r="A24" s="110" t="s">
        <v>344</v>
      </c>
      <c r="B24" s="51"/>
      <c r="C24" s="106" t="s">
        <v>345</v>
      </c>
      <c r="D24" s="97">
        <v>64541600</v>
      </c>
      <c r="E24" s="103">
        <v>26714544.52</v>
      </c>
      <c r="F24" s="98"/>
    </row>
    <row r="25" spans="1:11" ht="48" customHeight="1">
      <c r="A25" s="110" t="s">
        <v>346</v>
      </c>
      <c r="B25" s="51"/>
      <c r="C25" s="106" t="s">
        <v>347</v>
      </c>
      <c r="D25" s="97">
        <v>64541600</v>
      </c>
      <c r="E25" s="103">
        <v>26714544.52</v>
      </c>
      <c r="F25" s="98"/>
    </row>
    <row r="26" spans="1:11" ht="57.75" customHeight="1" thickBot="1">
      <c r="A26" s="110" t="s">
        <v>516</v>
      </c>
      <c r="B26" s="24" t="s">
        <v>515</v>
      </c>
      <c r="C26" s="106" t="s">
        <v>348</v>
      </c>
      <c r="D26" s="97">
        <v>64541600</v>
      </c>
      <c r="E26" s="103">
        <v>26714544.52</v>
      </c>
      <c r="F26" s="104" t="s">
        <v>498</v>
      </c>
    </row>
    <row r="27" spans="1:11" ht="12.75" customHeight="1">
      <c r="A27" s="54"/>
      <c r="B27" s="55"/>
      <c r="C27" s="94"/>
      <c r="D27" s="95"/>
      <c r="E27" s="95"/>
      <c r="F27" s="96"/>
    </row>
    <row r="30" spans="1:11" ht="41.25" customHeight="1">
      <c r="A30" s="89" t="s">
        <v>349</v>
      </c>
      <c r="B30" s="89"/>
      <c r="C30" s="90" t="s">
        <v>350</v>
      </c>
      <c r="D30" s="89"/>
      <c r="K30" s="88"/>
    </row>
    <row r="31" spans="1:11" ht="12.75" customHeight="1">
      <c r="A31" s="89"/>
      <c r="B31" s="89"/>
      <c r="C31" s="89"/>
      <c r="D31" s="89"/>
    </row>
    <row r="32" spans="1:11" ht="12.75" customHeight="1">
      <c r="A32" s="89" t="s">
        <v>622</v>
      </c>
      <c r="B32" s="89"/>
      <c r="C32" s="90" t="s">
        <v>623</v>
      </c>
      <c r="D32" s="89"/>
    </row>
    <row r="33" spans="1:4" ht="55.5" customHeight="1">
      <c r="A33" s="89" t="s">
        <v>351</v>
      </c>
      <c r="B33" s="89"/>
      <c r="C33" s="90" t="s">
        <v>352</v>
      </c>
      <c r="D33" s="89"/>
    </row>
    <row r="34" spans="1:4" ht="12.75" customHeight="1">
      <c r="A34" s="89"/>
      <c r="B34" s="89"/>
      <c r="C34" s="89"/>
      <c r="D34" s="89"/>
    </row>
    <row r="35" spans="1:4" ht="12.75" customHeight="1">
      <c r="A35" s="89"/>
      <c r="B35" s="89"/>
      <c r="C35" s="89"/>
      <c r="D35" s="89"/>
    </row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phoneticPr fontId="0" type="noConversion"/>
  <conditionalFormatting sqref="E31:F31 E33:F33 F15:F17 E13:F13 E15">
    <cfRule type="cellIs" priority="1" stopIfTrue="1" operator="equal">
      <formula>0</formula>
    </cfRule>
  </conditionalFormatting>
  <pageMargins left="0.17" right="0.17" top="0.27" bottom="0.22" header="0.33" footer="0.25"/>
  <pageSetup paperSize="9" scale="5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517</v>
      </c>
      <c r="B1" t="s">
        <v>518</v>
      </c>
    </row>
    <row r="2" spans="1:2">
      <c r="A2" t="s">
        <v>519</v>
      </c>
      <c r="B2" t="s">
        <v>520</v>
      </c>
    </row>
    <row r="3" spans="1:2">
      <c r="A3" t="s">
        <v>521</v>
      </c>
      <c r="B3" t="s">
        <v>540</v>
      </c>
    </row>
    <row r="4" spans="1:2">
      <c r="A4" t="s">
        <v>522</v>
      </c>
      <c r="B4" t="s">
        <v>523</v>
      </c>
    </row>
    <row r="5" spans="1:2">
      <c r="A5" t="s">
        <v>524</v>
      </c>
      <c r="B5" t="s">
        <v>525</v>
      </c>
    </row>
    <row r="6" spans="1:2">
      <c r="A6" t="s">
        <v>526</v>
      </c>
      <c r="B6" t="s">
        <v>518</v>
      </c>
    </row>
    <row r="7" spans="1:2">
      <c r="A7" t="s">
        <v>527</v>
      </c>
      <c r="B7" t="s">
        <v>528</v>
      </c>
    </row>
    <row r="8" spans="1:2">
      <c r="A8" t="s">
        <v>529</v>
      </c>
      <c r="B8" t="s">
        <v>528</v>
      </c>
    </row>
    <row r="9" spans="1:2">
      <c r="A9" t="s">
        <v>530</v>
      </c>
      <c r="B9" t="s">
        <v>531</v>
      </c>
    </row>
    <row r="10" spans="1:2">
      <c r="A10" t="s">
        <v>532</v>
      </c>
      <c r="B10" t="s">
        <v>553</v>
      </c>
    </row>
    <row r="11" spans="1:2">
      <c r="A11" t="s">
        <v>533</v>
      </c>
      <c r="B11" t="s">
        <v>563</v>
      </c>
    </row>
  </sheetData>
  <phoneticPr fontId="0" type="noConversion"/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sp040</dc:creator>
  <dc:description>POI HSSF rep:2.55.0.289</dc:description>
  <cp:lastModifiedBy>sp04048@donpac.ru</cp:lastModifiedBy>
  <cp:lastPrinted>2023-09-01T11:47:35Z</cp:lastPrinted>
  <dcterms:created xsi:type="dcterms:W3CDTF">2023-09-01T07:54:15Z</dcterms:created>
  <dcterms:modified xsi:type="dcterms:W3CDTF">2023-10-13T07:29:53Z</dcterms:modified>
</cp:coreProperties>
</file>